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フラスコ１００ｃｃ\Desktop\"/>
    </mc:Choice>
  </mc:AlternateContent>
  <xr:revisionPtr revIDLastSave="0" documentId="8_{F0A6E4E9-64E2-4B8B-8636-B2D0A95FBAD8}" xr6:coauthVersionLast="45" xr6:coauthVersionMax="45" xr10:uidLastSave="{00000000-0000-0000-0000-000000000000}"/>
  <bookViews>
    <workbookView xWindow="950" yWindow="160" windowWidth="18250" windowHeight="10640" xr2:uid="{90C9FF92-F5ED-475C-ACFC-5531B27B06BD}"/>
  </bookViews>
  <sheets>
    <sheet name="株式会社レイバン様_納品書テンプレート" sheetId="1" r:id="rId1"/>
    <sheet name="納品書作成方法" sheetId="2" r:id="rId2"/>
  </sheets>
  <externalReferences>
    <externalReference r:id="rId3"/>
  </externalReferences>
  <definedNames>
    <definedName name="_xlnm.Print_Area" localSheetId="0">株式会社レイバン様_納品書テンプレート!$B$1:$F$30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3" i="2" l="1"/>
  <c r="C23" i="2"/>
  <c r="B23" i="2"/>
  <c r="D22" i="2"/>
  <c r="C22" i="2"/>
  <c r="B22" i="2"/>
  <c r="A21" i="2" s="1"/>
  <c r="A22" i="2"/>
  <c r="D21" i="2"/>
  <c r="C21" i="2"/>
  <c r="B21" i="2"/>
  <c r="A20" i="2" s="1"/>
  <c r="D20" i="2"/>
  <c r="C20" i="2"/>
  <c r="B20" i="2"/>
  <c r="A19" i="2" s="1"/>
  <c r="D19" i="2"/>
  <c r="B19" i="2"/>
  <c r="A18" i="2" s="1"/>
  <c r="D18" i="2"/>
  <c r="A17" i="2"/>
  <c r="A16" i="2"/>
  <c r="A15" i="2"/>
  <c r="A14" i="2"/>
  <c r="F1" i="2"/>
  <c r="F4" i="2" l="1"/>
  <c r="F1" i="1"/>
  <c r="A22" i="1"/>
  <c r="A21" i="1"/>
  <c r="A20" i="1"/>
  <c r="A19" i="1"/>
  <c r="A18" i="1"/>
  <c r="A17" i="1"/>
  <c r="A16" i="1"/>
  <c r="A15" i="1"/>
  <c r="A14" i="1"/>
  <c r="F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フラスコ１００ｃｃ</author>
  </authors>
  <commentList>
    <comment ref="E13" authorId="0" shapeId="0" xr:uid="{44362FA3-0519-49B0-8C9D-EF089BCA1E77}">
      <text>
        <r>
          <rPr>
            <b/>
            <sz val="9"/>
            <color indexed="81"/>
            <rFont val="MS P ゴシック"/>
            <family val="3"/>
            <charset val="128"/>
          </rPr>
          <t>選択or入力してください。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フラスコ１００ｃｃ</author>
  </authors>
  <commentList>
    <comment ref="E13" authorId="0" shapeId="0" xr:uid="{B3453BCB-1D6A-468C-9EB7-DEA3CCA91D6C}">
      <text>
        <r>
          <rPr>
            <b/>
            <sz val="9"/>
            <color indexed="81"/>
            <rFont val="MS P ゴシック"/>
            <family val="3"/>
            <charset val="128"/>
          </rPr>
          <t>選択or入力してください。</t>
        </r>
      </text>
    </comment>
  </commentList>
</comments>
</file>

<file path=xl/sharedStrings.xml><?xml version="1.0" encoding="utf-8"?>
<sst xmlns="http://schemas.openxmlformats.org/spreadsheetml/2006/main" count="53" uniqueCount="35">
  <si>
    <t>納 品 書</t>
    <rPh sb="0" eb="1">
      <t>オサメ</t>
    </rPh>
    <rPh sb="2" eb="3">
      <t>シナ</t>
    </rPh>
    <rPh sb="4" eb="5">
      <t>ショ</t>
    </rPh>
    <phoneticPr fontId="6"/>
  </si>
  <si>
    <t>ご注文番号</t>
    <rPh sb="1" eb="3">
      <t>チュウモン</t>
    </rPh>
    <phoneticPr fontId="6"/>
  </si>
  <si>
    <t>御中</t>
  </si>
  <si>
    <t>以下の通り、納品いたします。</t>
    <rPh sb="6" eb="8">
      <t>ノウヒン</t>
    </rPh>
    <phoneticPr fontId="6"/>
  </si>
  <si>
    <t>No.</t>
    <phoneticPr fontId="6"/>
  </si>
  <si>
    <t>お客様名/商品名</t>
    <rPh sb="1" eb="3">
      <t>キャクサマ</t>
    </rPh>
    <rPh sb="3" eb="4">
      <t>メイ</t>
    </rPh>
    <rPh sb="5" eb="8">
      <t>ショウヒンメイ</t>
    </rPh>
    <phoneticPr fontId="6"/>
  </si>
  <si>
    <t>数量</t>
  </si>
  <si>
    <t>備考</t>
    <rPh sb="0" eb="2">
      <t>ビコウ</t>
    </rPh>
    <phoneticPr fontId="6"/>
  </si>
  <si>
    <t>備考</t>
  </si>
  <si>
    <t>株式会社レイバン</t>
    <rPh sb="0" eb="4">
      <t>カブシキ</t>
    </rPh>
    <phoneticPr fontId="3"/>
  </si>
  <si>
    <t>チームオーダースポーツウェアブランド RIVOST</t>
  </si>
  <si>
    <t>株式会社フラスコ100cc</t>
  </si>
  <si>
    <t>MAIL info@rivost.com</t>
  </si>
  <si>
    <t>TEL 03-6806-6531</t>
  </si>
  <si>
    <t>ABC中学校サッカー部様</t>
    <rPh sb="3" eb="6">
      <t>チュウガッコウ</t>
    </rPh>
    <rPh sb="10" eb="11">
      <t>ブ</t>
    </rPh>
    <rPh sb="11" eb="12">
      <t>サマ</t>
    </rPh>
    <phoneticPr fontId="3"/>
  </si>
  <si>
    <t>シャツのみ</t>
  </si>
  <si>
    <t>セット</t>
  </si>
  <si>
    <t>納品書作成方法</t>
    <rPh sb="0" eb="3">
      <t>ノウヒンショ</t>
    </rPh>
    <rPh sb="3" eb="7">
      <t>サクセイホウホウ</t>
    </rPh>
    <phoneticPr fontId="3"/>
  </si>
  <si>
    <t>DEF高校バスケットボール部様(ウインドブレーカー)</t>
    <rPh sb="3" eb="5">
      <t>コウコウ</t>
    </rPh>
    <rPh sb="13" eb="14">
      <t>ブ</t>
    </rPh>
    <rPh sb="14" eb="15">
      <t>サマ</t>
    </rPh>
    <phoneticPr fontId="3"/>
  </si>
  <si>
    <t>DEF高校バスケットボール部様(ユニフォーム)</t>
    <rPh sb="3" eb="5">
      <t>コウコウ</t>
    </rPh>
    <rPh sb="13" eb="14">
      <t>ブ</t>
    </rPh>
    <rPh sb="14" eb="15">
      <t>サマ</t>
    </rPh>
    <phoneticPr fontId="3"/>
  </si>
  <si>
    <t>GHI様</t>
    <rPh sb="3" eb="4">
      <t>サマ</t>
    </rPh>
    <phoneticPr fontId="3"/>
  </si>
  <si>
    <t xml:space="preserve">5.特別な事項があれば共通の備考欄にすべて記載します。
</t>
    <rPh sb="2" eb="4">
      <t>トクベツ</t>
    </rPh>
    <rPh sb="5" eb="7">
      <t>ジコウ</t>
    </rPh>
    <rPh sb="11" eb="13">
      <t>キョウツウ</t>
    </rPh>
    <rPh sb="14" eb="17">
      <t>ビコウラン</t>
    </rPh>
    <rPh sb="21" eb="23">
      <t>キサイ</t>
    </rPh>
    <phoneticPr fontId="3"/>
  </si>
  <si>
    <t>セット　※パンツは4着です。</t>
    <rPh sb="10" eb="11">
      <t>チャク</t>
    </rPh>
    <phoneticPr fontId="3"/>
  </si>
  <si>
    <t>4.備考列は購入形態を選択します。
購入形態以外に入力したい事項がある場合は、直接書き込んでください。</t>
    <rPh sb="2" eb="4">
      <t>ビコウ</t>
    </rPh>
    <rPh sb="4" eb="5">
      <t>レツ</t>
    </rPh>
    <rPh sb="6" eb="8">
      <t>コウニュウ</t>
    </rPh>
    <rPh sb="8" eb="10">
      <t>ケイタイ</t>
    </rPh>
    <rPh sb="11" eb="13">
      <t>センタク</t>
    </rPh>
    <phoneticPr fontId="3"/>
  </si>
  <si>
    <r>
      <t>7.当日の発送指示期限に間に合えば当日、間に合わなければ翌営業日(水曜含む)の日付で</t>
    </r>
    <r>
      <rPr>
        <b/>
        <sz val="14"/>
        <color rgb="FFFF0000"/>
        <rFont val="MS UI Gothic"/>
        <family val="3"/>
        <charset val="128"/>
      </rPr>
      <t>発送指示ラベル</t>
    </r>
    <r>
      <rPr>
        <b/>
        <sz val="14"/>
        <rFont val="MS UI Gothic"/>
        <family val="3"/>
        <charset val="128"/>
      </rPr>
      <t>を付けます。
ラベルのメモには</t>
    </r>
    <r>
      <rPr>
        <b/>
        <sz val="14"/>
        <color rgb="FFFF0000"/>
        <rFont val="MS UI Gothic"/>
        <family val="3"/>
        <charset val="128"/>
      </rPr>
      <t>「添付の納品書を印刷して、社印を押して同梱して下さい。」</t>
    </r>
    <r>
      <rPr>
        <b/>
        <sz val="14"/>
        <rFont val="MS UI Gothic"/>
        <family val="3"/>
        <charset val="128"/>
      </rPr>
      <t>と記載してください。</t>
    </r>
    <rPh sb="2" eb="4">
      <t>トウジツ</t>
    </rPh>
    <rPh sb="5" eb="7">
      <t>ハッソウ</t>
    </rPh>
    <rPh sb="7" eb="9">
      <t>シジ</t>
    </rPh>
    <rPh sb="9" eb="11">
      <t>キゲン</t>
    </rPh>
    <rPh sb="12" eb="13">
      <t>マ</t>
    </rPh>
    <rPh sb="14" eb="15">
      <t>ア</t>
    </rPh>
    <rPh sb="17" eb="19">
      <t>トウジツ</t>
    </rPh>
    <rPh sb="20" eb="21">
      <t>マ</t>
    </rPh>
    <rPh sb="22" eb="23">
      <t>ア</t>
    </rPh>
    <rPh sb="28" eb="32">
      <t>ヨクエイギョウビ</t>
    </rPh>
    <rPh sb="33" eb="35">
      <t>スイヨウ</t>
    </rPh>
    <rPh sb="35" eb="36">
      <t>フク</t>
    </rPh>
    <rPh sb="39" eb="41">
      <t>ヒヅケ</t>
    </rPh>
    <rPh sb="42" eb="44">
      <t>ハッソウ</t>
    </rPh>
    <rPh sb="44" eb="46">
      <t>シジ</t>
    </rPh>
    <rPh sb="50" eb="51">
      <t>ツ</t>
    </rPh>
    <rPh sb="93" eb="95">
      <t>キサイ</t>
    </rPh>
    <phoneticPr fontId="3"/>
  </si>
  <si>
    <t>例</t>
    <rPh sb="0" eb="1">
      <t>レイ</t>
    </rPh>
    <phoneticPr fontId="3"/>
  </si>
  <si>
    <r>
      <t>6.完成した納品書をPDF形式で保存し、見積りに添付します。
保存名は</t>
    </r>
    <r>
      <rPr>
        <b/>
        <sz val="14"/>
        <color rgb="FFFF0000"/>
        <rFont val="MS UI Gothic"/>
        <family val="3"/>
        <charset val="128"/>
      </rPr>
      <t>「見積り番号_株式会社レイバン様_納品書.pdf」</t>
    </r>
    <r>
      <rPr>
        <b/>
        <sz val="14"/>
        <color theme="1"/>
        <rFont val="MS UI Gothic"/>
        <family val="3"/>
        <charset val="128"/>
      </rPr>
      <t>、保存先は</t>
    </r>
    <r>
      <rPr>
        <b/>
        <sz val="14"/>
        <color rgb="FFFF0000"/>
        <rFont val="MS UI Gothic"/>
        <family val="3"/>
        <charset val="128"/>
      </rPr>
      <t>共有2(PDFのみ)</t>
    </r>
    <r>
      <rPr>
        <b/>
        <sz val="14"/>
        <rFont val="MS UI Gothic"/>
        <family val="3"/>
        <charset val="128"/>
      </rPr>
      <t xml:space="preserve">でお願いします。
保存後、見積りに添付してある「株式会社レイバン様_納品書テンプレート.xlsx」は削除してください。
</t>
    </r>
    <rPh sb="2" eb="4">
      <t>カンセイ</t>
    </rPh>
    <rPh sb="6" eb="9">
      <t>ノウヒンショ</t>
    </rPh>
    <rPh sb="13" eb="15">
      <t>ケイシキ</t>
    </rPh>
    <rPh sb="16" eb="18">
      <t>ホゾン</t>
    </rPh>
    <rPh sb="20" eb="22">
      <t>ミツモ</t>
    </rPh>
    <rPh sb="24" eb="26">
      <t>テンプ</t>
    </rPh>
    <rPh sb="31" eb="33">
      <t>ホゾン</t>
    </rPh>
    <rPh sb="33" eb="34">
      <t>メイ</t>
    </rPh>
    <rPh sb="36" eb="38">
      <t>ミツモ</t>
    </rPh>
    <rPh sb="39" eb="41">
      <t>バンゴウ</t>
    </rPh>
    <rPh sb="42" eb="46">
      <t>カブシキ</t>
    </rPh>
    <rPh sb="50" eb="51">
      <t>サマ</t>
    </rPh>
    <rPh sb="52" eb="55">
      <t>ノウヒンショ</t>
    </rPh>
    <rPh sb="61" eb="64">
      <t>ホゾンサキ</t>
    </rPh>
    <rPh sb="65" eb="67">
      <t>キョウユウ</t>
    </rPh>
    <rPh sb="77" eb="78">
      <t>ネガ</t>
    </rPh>
    <rPh sb="84" eb="86">
      <t>ホゾン</t>
    </rPh>
    <rPh sb="86" eb="87">
      <t>ゴ</t>
    </rPh>
    <rPh sb="88" eb="90">
      <t>ミツモ</t>
    </rPh>
    <rPh sb="92" eb="94">
      <t>テンプ</t>
    </rPh>
    <rPh sb="99" eb="103">
      <t>カブ</t>
    </rPh>
    <rPh sb="107" eb="108">
      <t>サマ</t>
    </rPh>
    <rPh sb="109" eb="112">
      <t>ノウヒンショ</t>
    </rPh>
    <rPh sb="125" eb="127">
      <t>サクジョ</t>
    </rPh>
    <phoneticPr fontId="3"/>
  </si>
  <si>
    <t>3.数量列に合計枚数を入力します。</t>
    <rPh sb="2" eb="4">
      <t>スウリョウ</t>
    </rPh>
    <rPh sb="4" eb="5">
      <t>レツ</t>
    </rPh>
    <rPh sb="6" eb="8">
      <t>ゴウケイ</t>
    </rPh>
    <rPh sb="8" eb="10">
      <t>マイスウ</t>
    </rPh>
    <rPh sb="11" eb="13">
      <t>ニュウリョク</t>
    </rPh>
    <phoneticPr fontId="3"/>
  </si>
  <si>
    <t>1.No.列に対象の見積り番号を入力します。
同見積りに2商品以上登録がある場合は、見積り番号は1つだけ入力してください。</t>
    <rPh sb="7" eb="9">
      <t>タイショウ</t>
    </rPh>
    <rPh sb="10" eb="12">
      <t>ミツモ</t>
    </rPh>
    <rPh sb="13" eb="15">
      <t>バンゴウ</t>
    </rPh>
    <rPh sb="16" eb="18">
      <t>ニュウリョク</t>
    </rPh>
    <rPh sb="23" eb="24">
      <t>ドウ</t>
    </rPh>
    <rPh sb="24" eb="26">
      <t>ミツモ</t>
    </rPh>
    <rPh sb="29" eb="31">
      <t>ショウヒン</t>
    </rPh>
    <rPh sb="31" eb="33">
      <t>イジョウ</t>
    </rPh>
    <rPh sb="33" eb="35">
      <t>トウロク</t>
    </rPh>
    <rPh sb="38" eb="40">
      <t>バアイ</t>
    </rPh>
    <rPh sb="42" eb="44">
      <t>ミツモ</t>
    </rPh>
    <rPh sb="45" eb="47">
      <t>バンゴウ</t>
    </rPh>
    <rPh sb="52" eb="54">
      <t>ニュウリョク</t>
    </rPh>
    <phoneticPr fontId="3"/>
  </si>
  <si>
    <r>
      <t>2.お客様名/商品名列に見積もりの備考欄の</t>
    </r>
    <r>
      <rPr>
        <b/>
        <sz val="14"/>
        <color rgb="FFFF0000"/>
        <rFont val="MS UI Gothic"/>
        <family val="3"/>
        <charset val="128"/>
      </rPr>
      <t>【】</t>
    </r>
    <r>
      <rPr>
        <b/>
        <sz val="14"/>
        <rFont val="MS UI Gothic"/>
        <family val="3"/>
        <charset val="128"/>
      </rPr>
      <t xml:space="preserve">内に記載しているお客様名を記載します。
</t>
    </r>
    <r>
      <rPr>
        <b/>
        <sz val="14"/>
        <color theme="1"/>
        <rFont val="MS UI Gothic"/>
        <family val="3"/>
        <charset val="128"/>
      </rPr>
      <t>【】</t>
    </r>
    <r>
      <rPr>
        <b/>
        <sz val="14"/>
        <rFont val="MS UI Gothic"/>
        <family val="3"/>
        <charset val="128"/>
      </rPr>
      <t>がない場合はチーム名称を入力してください。
同見積りに2商品以上登録がある場合は、()で商品名を記載してください。</t>
    </r>
    <rPh sb="67" eb="68">
      <t>ドウ</t>
    </rPh>
    <rPh sb="68" eb="70">
      <t>ミツモ</t>
    </rPh>
    <rPh sb="73" eb="75">
      <t>ショウヒン</t>
    </rPh>
    <rPh sb="75" eb="77">
      <t>イジョウ</t>
    </rPh>
    <rPh sb="77" eb="79">
      <t>トウロク</t>
    </rPh>
    <rPh sb="82" eb="84">
      <t>バアイ</t>
    </rPh>
    <rPh sb="89" eb="92">
      <t>ショウヒンメイ</t>
    </rPh>
    <rPh sb="93" eb="95">
      <t>キサイ</t>
    </rPh>
    <phoneticPr fontId="3"/>
  </si>
  <si>
    <t>東京都台東区東上野3-3-13</t>
    <rPh sb="3" eb="9">
      <t>タイ</t>
    </rPh>
    <phoneticPr fontId="3"/>
  </si>
  <si>
    <t>プラチナ第2ビル3階</t>
    <rPh sb="9" eb="10">
      <t>カイ</t>
    </rPh>
    <phoneticPr fontId="3"/>
  </si>
  <si>
    <t>〒110-0015</t>
  </si>
  <si>
    <t>稲城二中（丸善スポーツ）</t>
  </si>
  <si>
    <t>送料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</si>
</sst>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[$-411]ggge&quot;年&quot;m&quot;月&quot;d&quot;日&quot;;@"/>
    <numFmt numFmtId="178" formatCode="##,###&quot;円&quot;"/>
  </numFmts>
  <fonts count="2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MS UI Gothic"/>
      <family val="3"/>
      <charset val="128"/>
    </font>
    <font>
      <sz val="6"/>
      <name val="游ゴシック"/>
      <family val="2"/>
      <charset val="128"/>
      <scheme val="minor"/>
    </font>
    <font>
      <sz val="12"/>
      <name val="MS UI Gothic"/>
      <family val="3"/>
      <charset val="128"/>
    </font>
    <font>
      <b/>
      <sz val="16"/>
      <color indexed="9"/>
      <name val="MS UI Gothic"/>
      <family val="3"/>
      <charset val="128"/>
    </font>
    <font>
      <sz val="6"/>
      <name val="ＭＳ Ｐゴシック"/>
      <family val="3"/>
      <charset val="128"/>
    </font>
    <font>
      <sz val="9"/>
      <name val="MS UI Gothic"/>
      <family val="3"/>
      <charset val="128"/>
    </font>
    <font>
      <b/>
      <sz val="12"/>
      <color theme="1"/>
      <name val="MS UI Gothic"/>
      <family val="3"/>
      <charset val="128"/>
    </font>
    <font>
      <b/>
      <sz val="16"/>
      <name val="MS UI Gothic"/>
      <family val="3"/>
      <charset val="128"/>
    </font>
    <font>
      <b/>
      <sz val="14"/>
      <name val="MS UI Gothic"/>
      <family val="3"/>
      <charset val="128"/>
    </font>
    <font>
      <sz val="14"/>
      <name val="MS UI Gothic"/>
      <family val="3"/>
      <charset val="128"/>
    </font>
    <font>
      <b/>
      <u/>
      <sz val="16"/>
      <name val="MS UI Gothic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theme="0"/>
      <name val="MS UI Gothic"/>
      <family val="3"/>
      <charset val="128"/>
    </font>
    <font>
      <b/>
      <sz val="12"/>
      <name val="MS UI Gothic"/>
      <family val="3"/>
      <charset val="128"/>
    </font>
    <font>
      <b/>
      <sz val="24"/>
      <color theme="1"/>
      <name val="游ゴシック"/>
      <family val="2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14"/>
      <color rgb="FFFF0000"/>
      <name val="MS UI Gothic"/>
      <family val="3"/>
      <charset val="128"/>
    </font>
    <font>
      <b/>
      <sz val="36"/>
      <color rgb="FFFF0000"/>
      <name val="MS UI Gothic"/>
      <family val="3"/>
      <charset val="128"/>
    </font>
    <font>
      <b/>
      <sz val="14"/>
      <color theme="1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2"/>
        <bgColor indexed="31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2" fillId="0" borderId="0" xfId="0" applyNumberFormat="1" applyFont="1">
      <alignment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shrinkToFit="1"/>
    </xf>
    <xf numFmtId="0" fontId="10" fillId="0" borderId="1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178" fontId="12" fillId="0" borderId="0" xfId="0" applyNumberFormat="1" applyFont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7" xfId="0" applyFont="1" applyBorder="1" applyAlignment="1">
      <alignment horizontal="left" vertical="center" shrinkToFit="1"/>
    </xf>
    <xf numFmtId="38" fontId="2" fillId="0" borderId="7" xfId="1" applyFont="1" applyBorder="1" applyAlignment="1">
      <alignment horizontal="right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top" wrapText="1"/>
    </xf>
    <xf numFmtId="0" fontId="5" fillId="2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2" fillId="0" borderId="7" xfId="1" applyNumberFormat="1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/>
    </xf>
    <xf numFmtId="0" fontId="16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1221441</xdr:colOff>
      <xdr:row>5</xdr:row>
      <xdr:rowOff>356721</xdr:rowOff>
    </xdr:from>
    <xdr:to>
      <xdr:col>5</xdr:col>
      <xdr:colOff>2110441</xdr:colOff>
      <xdr:row>9</xdr:row>
      <xdr:rowOff>191621</xdr:rowOff>
    </xdr:to>
    <xdr:pic>
      <xdr:nvPicPr>
        <xdr:cNvPr id="13" name="Picture 2" hidden="1">
          <a:extLst>
            <a:ext uri="{FF2B5EF4-FFF2-40B4-BE49-F238E27FC236}">
              <a16:creationId xmlns:a16="http://schemas.microsoft.com/office/drawing/2014/main" id="{142ED0F2-53EF-437C-9F8C-C0C1B459F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4491" y="1925171"/>
          <a:ext cx="107950" cy="977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1221441</xdr:colOff>
      <xdr:row>5</xdr:row>
      <xdr:rowOff>356721</xdr:rowOff>
    </xdr:from>
    <xdr:to>
      <xdr:col>5</xdr:col>
      <xdr:colOff>2110441</xdr:colOff>
      <xdr:row>9</xdr:row>
      <xdr:rowOff>191621</xdr:rowOff>
    </xdr:to>
    <xdr:pic>
      <xdr:nvPicPr>
        <xdr:cNvPr id="2" name="Picture 2" hidden="1">
          <a:extLst>
            <a:ext uri="{FF2B5EF4-FFF2-40B4-BE49-F238E27FC236}">
              <a16:creationId xmlns:a16="http://schemas.microsoft.com/office/drawing/2014/main" id="{01EA5F35-7361-4749-A43E-AC69B6C77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4491" y="1664821"/>
          <a:ext cx="107950" cy="1022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2510;&#12452;&#12489;&#12521;&#12452;&#12502;\&#26481;&#20140;GD\&#26481;&#20140;&#21942;&#26989;\&#26360;&#39006;&#20316;&#2510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ファイル"/>
      <sheetName val="請求書(一式)"/>
      <sheetName val="請求書(単価)"/>
      <sheetName val="請求書(一式・フリー)"/>
      <sheetName val="請求書(単価・フリー)"/>
      <sheetName val="見積書(単価)"/>
      <sheetName val="納品書(金額あり・一式) "/>
      <sheetName val="納品書(金額あり・単価)"/>
      <sheetName val="納品書(金額なし)"/>
      <sheetName val="書類送付"/>
      <sheetName val="書類送付(フリー)"/>
    </sheetNames>
    <sheetDataSet>
      <sheetData sheetId="0">
        <row r="1">
          <cell r="A1"/>
          <cell r="B1"/>
          <cell r="C1"/>
          <cell r="D1"/>
          <cell r="E1"/>
          <cell r="F1" t="str">
            <v>1商品目</v>
          </cell>
          <cell r="G1"/>
          <cell r="H1"/>
          <cell r="I1"/>
          <cell r="J1" t="str">
            <v>2商品目</v>
          </cell>
          <cell r="K1"/>
          <cell r="L1"/>
          <cell r="M1"/>
          <cell r="N1" t="str">
            <v>3商品目</v>
          </cell>
          <cell r="O1"/>
          <cell r="P1"/>
          <cell r="Q1"/>
          <cell r="R1" t="str">
            <v>4商品目</v>
          </cell>
          <cell r="S1"/>
          <cell r="T1"/>
          <cell r="U1"/>
          <cell r="V1" t="str">
            <v>5商品目</v>
          </cell>
          <cell r="W1"/>
          <cell r="X1"/>
          <cell r="Y1"/>
          <cell r="Z1" t="str">
            <v>6商品目</v>
          </cell>
          <cell r="AA1"/>
          <cell r="AB1"/>
          <cell r="AC1"/>
          <cell r="AD1" t="str">
            <v>7商品目</v>
          </cell>
          <cell r="AE1"/>
          <cell r="AF1"/>
          <cell r="AG1"/>
          <cell r="AH1" t="str">
            <v>8商品目</v>
          </cell>
          <cell r="AI1"/>
          <cell r="AJ1"/>
          <cell r="AK1"/>
          <cell r="AL1" t="str">
            <v>9商品目</v>
          </cell>
          <cell r="AM1"/>
          <cell r="AN1"/>
          <cell r="AO1"/>
          <cell r="AP1" t="str">
            <v>10商品目</v>
          </cell>
          <cell r="AQ1"/>
          <cell r="AR1"/>
          <cell r="AS1"/>
          <cell r="AT1"/>
          <cell r="AU1"/>
          <cell r="AV1"/>
          <cell r="AW1"/>
          <cell r="AX1"/>
          <cell r="AY1"/>
          <cell r="AZ1"/>
          <cell r="BA1"/>
          <cell r="BB1"/>
          <cell r="BC1"/>
          <cell r="BD1"/>
          <cell r="BE1"/>
          <cell r="BF1"/>
          <cell r="BG1"/>
          <cell r="BH1"/>
        </row>
        <row r="3">
          <cell r="A3" t="str">
            <v>サイン</v>
          </cell>
          <cell r="B3" t="str">
            <v>アカウント</v>
          </cell>
          <cell r="C3" t="str">
            <v>宛名</v>
          </cell>
          <cell r="D3" t="str">
            <v>日付</v>
          </cell>
          <cell r="E3" t="str">
            <v>支払期限
有効期限</v>
          </cell>
          <cell r="F3" t="str">
            <v>見積もり番号</v>
          </cell>
          <cell r="G3" t="str">
            <v>お客様名
商品名</v>
          </cell>
          <cell r="H3" t="str">
            <v>数量</v>
          </cell>
          <cell r="I3" t="str">
            <v>単価or合計</v>
          </cell>
          <cell r="J3" t="str">
            <v>見積もり番号2</v>
          </cell>
          <cell r="K3" t="str">
            <v>お客様名
商品名2</v>
          </cell>
          <cell r="L3" t="str">
            <v>数量2</v>
          </cell>
          <cell r="M3" t="str">
            <v>単価or合計2</v>
          </cell>
          <cell r="N3" t="str">
            <v>見積もり番号3</v>
          </cell>
          <cell r="O3" t="str">
            <v>お客様名
商品名3</v>
          </cell>
          <cell r="P3" t="str">
            <v>数量3</v>
          </cell>
          <cell r="Q3" t="str">
            <v>単価or合計3</v>
          </cell>
          <cell r="R3" t="str">
            <v>見積もり番号4</v>
          </cell>
          <cell r="S3" t="str">
            <v>お客様名
商品名4</v>
          </cell>
          <cell r="T3" t="str">
            <v>数量4</v>
          </cell>
          <cell r="U3" t="str">
            <v>単価or合計4</v>
          </cell>
          <cell r="V3" t="str">
            <v>見積もり番号5</v>
          </cell>
          <cell r="W3" t="str">
            <v>お客様名
商品名5</v>
          </cell>
          <cell r="X3" t="str">
            <v>数量5</v>
          </cell>
          <cell r="Y3" t="str">
            <v>単価or合計5</v>
          </cell>
          <cell r="Z3" t="str">
            <v>見積もり番号6</v>
          </cell>
          <cell r="AA3" t="str">
            <v>お客様名
商品名6</v>
          </cell>
          <cell r="AB3" t="str">
            <v>数量6</v>
          </cell>
          <cell r="AC3" t="str">
            <v>単価or合計6</v>
          </cell>
          <cell r="AD3" t="str">
            <v>見積もり番号7</v>
          </cell>
          <cell r="AE3" t="str">
            <v>お客様名
商品名7</v>
          </cell>
          <cell r="AF3" t="str">
            <v>数量7</v>
          </cell>
          <cell r="AG3" t="str">
            <v>単価or合計7</v>
          </cell>
          <cell r="AH3" t="str">
            <v>見積もり番号8</v>
          </cell>
          <cell r="AI3" t="str">
            <v>お客様名
商品名8</v>
          </cell>
          <cell r="AJ3" t="str">
            <v>数量8</v>
          </cell>
          <cell r="AK3" t="str">
            <v>単価or合計8</v>
          </cell>
          <cell r="AL3" t="str">
            <v>見積もり番号9</v>
          </cell>
          <cell r="AM3" t="str">
            <v>お客様名
商品名9</v>
          </cell>
          <cell r="AN3" t="str">
            <v>数量9</v>
          </cell>
          <cell r="AO3" t="str">
            <v>単価or合計9</v>
          </cell>
          <cell r="AP3" t="str">
            <v>見積もり番号10</v>
          </cell>
          <cell r="AQ3" t="str">
            <v>お客様名
商品名10</v>
          </cell>
          <cell r="AR3" t="str">
            <v>数量10</v>
          </cell>
          <cell r="AS3" t="str">
            <v>単価or合計10</v>
          </cell>
          <cell r="AT3" t="str">
            <v>送料</v>
          </cell>
          <cell r="AU3" t="str">
            <v>代引き決済手数料</v>
          </cell>
          <cell r="AV3" t="str">
            <v>消費税(一式)</v>
          </cell>
          <cell r="AW3" t="str">
            <v>消費税(単価)</v>
          </cell>
          <cell r="AX3" t="str">
            <v>アカウント名</v>
          </cell>
          <cell r="AY3" t="str">
            <v>運営会社</v>
          </cell>
          <cell r="AZ3" t="str">
            <v>郵便番号</v>
          </cell>
          <cell r="BA3" t="str">
            <v>住所1</v>
          </cell>
          <cell r="BB3" t="str">
            <v>住所2</v>
          </cell>
          <cell r="BC3" t="str">
            <v>メールアドレス</v>
          </cell>
          <cell r="BD3" t="str">
            <v>電話番号</v>
          </cell>
          <cell r="BF3" t="str">
            <v>B列リスト</v>
          </cell>
          <cell r="BG3" t="str">
            <v>アカウント名</v>
          </cell>
          <cell r="BH3" t="str">
            <v>アドレス</v>
          </cell>
        </row>
        <row r="4">
          <cell r="A4"/>
          <cell r="B4" t="str">
            <v>RIVOST</v>
          </cell>
          <cell r="C4" t="str">
            <v>株式会社A</v>
          </cell>
          <cell r="D4">
            <v>43616</v>
          </cell>
          <cell r="E4">
            <v>43646</v>
          </cell>
          <cell r="F4">
            <v>12345</v>
          </cell>
          <cell r="G4" t="str">
            <v>B高校</v>
          </cell>
          <cell r="H4"/>
          <cell r="I4">
            <v>69000</v>
          </cell>
          <cell r="J4"/>
          <cell r="K4" t="str">
            <v>送料</v>
          </cell>
          <cell r="L4"/>
          <cell r="M4">
            <v>970</v>
          </cell>
          <cell r="N4">
            <v>67890</v>
          </cell>
          <cell r="O4" t="str">
            <v>C中学校(淡色)</v>
          </cell>
          <cell r="P4"/>
          <cell r="Q4">
            <v>10800</v>
          </cell>
          <cell r="R4"/>
          <cell r="S4" t="str">
            <v>D中学校(濃色)</v>
          </cell>
          <cell r="T4"/>
          <cell r="U4">
            <v>10800</v>
          </cell>
          <cell r="V4"/>
          <cell r="W4"/>
          <cell r="X4"/>
          <cell r="Y4"/>
          <cell r="Z4"/>
          <cell r="AA4"/>
          <cell r="AB4"/>
          <cell r="AC4"/>
          <cell r="AD4"/>
          <cell r="AE4"/>
          <cell r="AF4"/>
          <cell r="AG4"/>
          <cell r="AH4"/>
          <cell r="AI4"/>
          <cell r="AJ4"/>
          <cell r="AK4"/>
          <cell r="AL4"/>
          <cell r="AM4"/>
          <cell r="AN4"/>
          <cell r="AO4"/>
          <cell r="AP4"/>
          <cell r="AQ4"/>
          <cell r="AR4"/>
          <cell r="AS4"/>
          <cell r="AT4"/>
          <cell r="AU4"/>
          <cell r="AV4">
            <v>7325</v>
          </cell>
          <cell r="AW4">
            <v>0</v>
          </cell>
          <cell r="AX4" t="str">
            <v>チームオーダースポーツウェアブランド RIVOST</v>
          </cell>
          <cell r="AY4" t="str">
            <v>株式会社フラスコ100cc</v>
          </cell>
          <cell r="AZ4" t="str">
            <v>〒116-0013</v>
          </cell>
          <cell r="BA4" t="str">
            <v>東京都荒川区西日暮里1-60-12</v>
          </cell>
          <cell r="BB4" t="str">
            <v>CATS2階</v>
          </cell>
          <cell r="BC4" t="str">
            <v>MAIL info@rivost.com</v>
          </cell>
          <cell r="BD4" t="str">
            <v>TEL 03-6806-6531</v>
          </cell>
          <cell r="BE4"/>
          <cell r="BF4" t="str">
            <v>RIVOST</v>
          </cell>
          <cell r="BG4" t="str">
            <v>チームオーダースポーツウェアブランド RIVOST</v>
          </cell>
          <cell r="BH4" t="str">
            <v>MAIL info@rivost.com</v>
          </cell>
        </row>
        <row r="5">
          <cell r="A5"/>
          <cell r="B5" t="str">
            <v>BFIVE</v>
          </cell>
          <cell r="C5" t="str">
            <v>佐藤一郎</v>
          </cell>
          <cell r="D5">
            <v>43616</v>
          </cell>
          <cell r="E5">
            <v>43646</v>
          </cell>
          <cell r="F5"/>
          <cell r="G5" t="str">
            <v>Eミニバス</v>
          </cell>
          <cell r="H5">
            <v>15</v>
          </cell>
          <cell r="I5">
            <v>5800</v>
          </cell>
          <cell r="J5"/>
          <cell r="K5"/>
          <cell r="L5"/>
          <cell r="M5"/>
          <cell r="N5"/>
          <cell r="O5"/>
          <cell r="P5"/>
          <cell r="Q5"/>
          <cell r="R5"/>
          <cell r="S5"/>
          <cell r="T5"/>
          <cell r="U5"/>
          <cell r="V5"/>
          <cell r="W5"/>
          <cell r="X5"/>
          <cell r="Y5"/>
          <cell r="Z5"/>
          <cell r="AA5"/>
          <cell r="AB5"/>
          <cell r="AC5"/>
          <cell r="AD5"/>
          <cell r="AE5"/>
          <cell r="AF5"/>
          <cell r="AG5"/>
          <cell r="AH5"/>
          <cell r="AI5"/>
          <cell r="AJ5"/>
          <cell r="AK5"/>
          <cell r="AL5"/>
          <cell r="AM5"/>
          <cell r="AN5"/>
          <cell r="AO5"/>
          <cell r="AP5"/>
          <cell r="AQ5"/>
          <cell r="AR5"/>
          <cell r="AS5"/>
          <cell r="AT5"/>
          <cell r="AU5">
            <v>484</v>
          </cell>
          <cell r="AV5" t="str">
            <v/>
          </cell>
          <cell r="AW5" t="str">
            <v/>
          </cell>
          <cell r="AX5" t="str">
            <v>バスケットボールユニフォームブランド BFIVE</v>
          </cell>
          <cell r="AY5" t="str">
            <v>株式会社フラスコ100cc</v>
          </cell>
          <cell r="AZ5" t="str">
            <v>〒116-0013</v>
          </cell>
          <cell r="BA5" t="str">
            <v>東京都荒川区西日暮里1-60-12</v>
          </cell>
          <cell r="BB5" t="str">
            <v>CATS2階</v>
          </cell>
          <cell r="BC5" t="str">
            <v>MAIL info@b-five.jp</v>
          </cell>
          <cell r="BD5" t="str">
            <v>TEL 03-6806-6534</v>
          </cell>
          <cell r="BE5"/>
          <cell r="BF5" t="str">
            <v>BFIVE</v>
          </cell>
          <cell r="BG5" t="str">
            <v>バスケットボールユニフォームブランド BFIVE</v>
          </cell>
          <cell r="BH5" t="str">
            <v>MAIL info@b-five.jp</v>
          </cell>
        </row>
        <row r="6">
          <cell r="A6"/>
          <cell r="B6" t="str">
            <v>RIVOST</v>
          </cell>
          <cell r="C6" t="str">
            <v>有限会社ヤマザキスポーツ</v>
          </cell>
          <cell r="D6">
            <v>43616</v>
          </cell>
          <cell r="E6">
            <v>43647</v>
          </cell>
          <cell r="F6">
            <v>65200</v>
          </cell>
          <cell r="G6" t="str">
            <v>ローズFC様</v>
          </cell>
          <cell r="H6"/>
          <cell r="I6">
            <v>11880</v>
          </cell>
          <cell r="J6"/>
          <cell r="K6" t="str">
            <v>送料</v>
          </cell>
          <cell r="L6"/>
          <cell r="M6">
            <v>1040</v>
          </cell>
          <cell r="N6">
            <v>62681</v>
          </cell>
          <cell r="O6" t="str">
            <v>ローズFC様</v>
          </cell>
          <cell r="P6"/>
          <cell r="Q6">
            <v>94545</v>
          </cell>
          <cell r="R6">
            <v>62550</v>
          </cell>
          <cell r="S6" t="str">
            <v>FCレガッテ様</v>
          </cell>
          <cell r="T6"/>
          <cell r="U6">
            <v>297000</v>
          </cell>
          <cell r="V6"/>
          <cell r="W6"/>
          <cell r="X6"/>
          <cell r="Y6"/>
          <cell r="Z6"/>
          <cell r="AA6"/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  <cell r="AM6"/>
          <cell r="AN6"/>
          <cell r="AO6"/>
          <cell r="AP6"/>
          <cell r="AQ6"/>
          <cell r="AR6"/>
          <cell r="AS6"/>
          <cell r="AT6"/>
          <cell r="AU6"/>
          <cell r="AV6">
            <v>32356</v>
          </cell>
          <cell r="AW6">
            <v>0</v>
          </cell>
          <cell r="AX6" t="str">
            <v>チームオーダースポーツウェアブランド RIVOST</v>
          </cell>
          <cell r="AY6" t="str">
            <v>株式会社フラスコ100cc</v>
          </cell>
          <cell r="AZ6" t="str">
            <v>〒116-0013</v>
          </cell>
          <cell r="BA6" t="str">
            <v>東京都荒川区西日暮里1-60-12</v>
          </cell>
          <cell r="BB6" t="str">
            <v>CATS2階</v>
          </cell>
          <cell r="BC6" t="str">
            <v>MAIL info@rivost.com</v>
          </cell>
          <cell r="BD6" t="str">
            <v>TEL 03-6806-6531</v>
          </cell>
          <cell r="BE6"/>
          <cell r="BF6" t="str">
            <v>PixoAleiro</v>
          </cell>
          <cell r="BG6" t="str">
            <v>サッカー・フットサルユニフォームブランド PixoAleiro</v>
          </cell>
          <cell r="BH6" t="str">
            <v>MAIL info@pixoaleiro.com</v>
          </cell>
        </row>
        <row r="7">
          <cell r="A7"/>
          <cell r="B7" t="str">
            <v>RIVOST</v>
          </cell>
          <cell r="C7" t="str">
            <v>コクボスポーツ</v>
          </cell>
          <cell r="D7">
            <v>43616</v>
          </cell>
          <cell r="E7">
            <v>43647</v>
          </cell>
          <cell r="F7">
            <v>64915</v>
          </cell>
          <cell r="G7" t="str">
            <v>サンプル5点セット</v>
          </cell>
          <cell r="H7"/>
          <cell r="I7">
            <v>22680</v>
          </cell>
          <cell r="J7"/>
          <cell r="K7" t="str">
            <v>送料</v>
          </cell>
          <cell r="L7"/>
          <cell r="M7">
            <v>1040</v>
          </cell>
          <cell r="N7"/>
          <cell r="O7"/>
          <cell r="P7"/>
          <cell r="Q7"/>
          <cell r="R7"/>
          <cell r="S7"/>
          <cell r="T7"/>
          <cell r="U7"/>
          <cell r="V7"/>
          <cell r="W7"/>
          <cell r="X7"/>
          <cell r="Y7"/>
          <cell r="Z7"/>
          <cell r="AA7"/>
          <cell r="AB7"/>
          <cell r="AC7"/>
          <cell r="AD7"/>
          <cell r="AE7"/>
          <cell r="AF7"/>
          <cell r="AG7"/>
          <cell r="AH7"/>
          <cell r="AI7"/>
          <cell r="AJ7"/>
          <cell r="AK7"/>
          <cell r="AL7"/>
          <cell r="AM7"/>
          <cell r="AN7"/>
          <cell r="AO7"/>
          <cell r="AP7"/>
          <cell r="AQ7"/>
          <cell r="AR7"/>
          <cell r="AS7"/>
          <cell r="AT7"/>
          <cell r="AU7"/>
          <cell r="AV7">
            <v>1897</v>
          </cell>
          <cell r="AW7">
            <v>0</v>
          </cell>
          <cell r="AX7" t="str">
            <v>チームオーダースポーツウェアブランド RIVOST</v>
          </cell>
          <cell r="AY7" t="str">
            <v>株式会社フラスコ100cc</v>
          </cell>
          <cell r="AZ7" t="str">
            <v>〒116-0013</v>
          </cell>
          <cell r="BA7" t="str">
            <v>東京都荒川区西日暮里1-60-12</v>
          </cell>
          <cell r="BB7" t="str">
            <v>CATS2階</v>
          </cell>
          <cell r="BC7" t="str">
            <v>MAIL info@rivost.com</v>
          </cell>
          <cell r="BD7" t="str">
            <v>TEL 03-6806-6531</v>
          </cell>
          <cell r="BE7"/>
          <cell r="BF7" t="str">
            <v>SORK</v>
          </cell>
          <cell r="BG7" t="str">
            <v>野球ユニフォームブランド SORK</v>
          </cell>
          <cell r="BH7" t="str">
            <v>MAIL info@sork.jp</v>
          </cell>
        </row>
        <row r="8">
          <cell r="A8"/>
          <cell r="B8" t="str">
            <v>RIVOST</v>
          </cell>
          <cell r="C8" t="str">
            <v>Sengoku Gaming</v>
          </cell>
          <cell r="D8">
            <v>43616</v>
          </cell>
          <cell r="E8">
            <v>43647</v>
          </cell>
          <cell r="F8">
            <v>64692</v>
          </cell>
          <cell r="G8" t="str">
            <v>ユニフォーム(赤・黒)</v>
          </cell>
          <cell r="H8"/>
          <cell r="I8">
            <v>109260</v>
          </cell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/>
          <cell r="Y8"/>
          <cell r="Z8"/>
          <cell r="AA8"/>
          <cell r="AB8"/>
          <cell r="AC8"/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  <cell r="AP8"/>
          <cell r="AQ8"/>
          <cell r="AR8"/>
          <cell r="AS8"/>
          <cell r="AT8"/>
          <cell r="AU8"/>
          <cell r="AV8">
            <v>8740</v>
          </cell>
          <cell r="AW8">
            <v>0</v>
          </cell>
          <cell r="AX8" t="str">
            <v>チームオーダースポーツウェアブランド RIVOST</v>
          </cell>
          <cell r="AY8" t="str">
            <v>株式会社フラスコ100cc</v>
          </cell>
          <cell r="AZ8" t="str">
            <v>〒116-0013</v>
          </cell>
          <cell r="BA8" t="str">
            <v>東京都荒川区西日暮里1-60-12</v>
          </cell>
          <cell r="BB8" t="str">
            <v>CATS2階</v>
          </cell>
          <cell r="BC8" t="str">
            <v>MAIL info@rivost.com</v>
          </cell>
          <cell r="BD8" t="str">
            <v>TEL 03-6806-6531</v>
          </cell>
          <cell r="BE8"/>
          <cell r="BF8" t="str">
            <v>MILEGRA</v>
          </cell>
          <cell r="BG8" t="str">
            <v>バレーボールユニフォームブランド MILEGRA</v>
          </cell>
          <cell r="BH8" t="str">
            <v>MAIL info@milegra.jp</v>
          </cell>
        </row>
        <row r="9">
          <cell r="A9"/>
          <cell r="B9" t="str">
            <v>RIVOST</v>
          </cell>
          <cell r="C9" t="str">
            <v>株式会社ニデック</v>
          </cell>
          <cell r="D9">
            <v>43616</v>
          </cell>
          <cell r="E9">
            <v>43647</v>
          </cell>
          <cell r="F9">
            <v>64415</v>
          </cell>
          <cell r="G9" t="str">
            <v>Creativesユニフォーム</v>
          </cell>
          <cell r="H9"/>
          <cell r="I9">
            <v>400000</v>
          </cell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/>
          <cell r="Y9"/>
          <cell r="Z9"/>
          <cell r="AA9"/>
          <cell r="AB9"/>
          <cell r="AC9"/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  <cell r="AP9"/>
          <cell r="AQ9"/>
          <cell r="AR9"/>
          <cell r="AS9"/>
          <cell r="AT9"/>
          <cell r="AU9"/>
          <cell r="AV9">
            <v>32000</v>
          </cell>
          <cell r="AW9">
            <v>0</v>
          </cell>
          <cell r="AX9" t="str">
            <v>チームオーダースポーツウェアブランド RIVOST</v>
          </cell>
          <cell r="AY9" t="str">
            <v>株式会社フラスコ100cc</v>
          </cell>
          <cell r="AZ9" t="str">
            <v>〒116-0013</v>
          </cell>
          <cell r="BA9" t="str">
            <v>東京都荒川区西日暮里1-60-12</v>
          </cell>
          <cell r="BB9" t="str">
            <v>CATS2階</v>
          </cell>
          <cell r="BC9" t="str">
            <v>MAIL info@rivost.com</v>
          </cell>
          <cell r="BD9" t="str">
            <v>TEL 03-6806-6531</v>
          </cell>
          <cell r="BE9"/>
          <cell r="BF9" t="str">
            <v>WINDLOPE</v>
          </cell>
          <cell r="BG9" t="str">
            <v>ランニングウェアブランド WINDLOPE</v>
          </cell>
          <cell r="BH9" t="str">
            <v>MAIL info@windlope.com</v>
          </cell>
        </row>
        <row r="10">
          <cell r="A10"/>
          <cell r="B10" t="str">
            <v>RIVOST</v>
          </cell>
          <cell r="C10" t="str">
            <v>株式会社ブレークスルー</v>
          </cell>
          <cell r="D10">
            <v>43616</v>
          </cell>
          <cell r="E10">
            <v>43647</v>
          </cell>
          <cell r="F10">
            <v>64063</v>
          </cell>
          <cell r="G10" t="str">
            <v>USGユニフォーム</v>
          </cell>
          <cell r="H10"/>
          <cell r="I10">
            <v>15000</v>
          </cell>
          <cell r="J10"/>
          <cell r="K10" t="str">
            <v>送料</v>
          </cell>
          <cell r="L10"/>
          <cell r="M10">
            <v>1040</v>
          </cell>
          <cell r="N10">
            <v>63987</v>
          </cell>
          <cell r="O10" t="str">
            <v>USGユニフォーム</v>
          </cell>
          <cell r="P10"/>
          <cell r="Q10">
            <v>42000</v>
          </cell>
          <cell r="R10"/>
          <cell r="S10"/>
          <cell r="T10"/>
          <cell r="U10"/>
          <cell r="V10"/>
          <cell r="W10"/>
          <cell r="X10"/>
          <cell r="Y10"/>
          <cell r="Z10"/>
          <cell r="AA10"/>
          <cell r="AB10"/>
          <cell r="AC10"/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  <cell r="AP10"/>
          <cell r="AQ10"/>
          <cell r="AR10"/>
          <cell r="AS10"/>
          <cell r="AT10"/>
          <cell r="AU10"/>
          <cell r="AV10">
            <v>4643</v>
          </cell>
          <cell r="AW10">
            <v>0</v>
          </cell>
          <cell r="AX10" t="str">
            <v>チームオーダースポーツウェアブランド RIVOST</v>
          </cell>
          <cell r="AY10" t="str">
            <v>株式会社フラスコ100cc</v>
          </cell>
          <cell r="AZ10" t="str">
            <v>〒116-0013</v>
          </cell>
          <cell r="BA10" t="str">
            <v>東京都荒川区西日暮里1-60-12</v>
          </cell>
          <cell r="BB10" t="str">
            <v>CATS2階</v>
          </cell>
          <cell r="BC10" t="str">
            <v>MAIL info@rivost.com</v>
          </cell>
          <cell r="BD10" t="str">
            <v>TEL 03-6806-6531</v>
          </cell>
          <cell r="BE10"/>
          <cell r="BF10" t="str">
            <v>AXELEED</v>
          </cell>
          <cell r="BG10" t="str">
            <v>サイクルウェアブランド AXELEED　</v>
          </cell>
          <cell r="BH10" t="str">
            <v>MAIL info@axeleed.com</v>
          </cell>
        </row>
        <row r="11">
          <cell r="A11"/>
          <cell r="B11" t="str">
            <v>RIVOST</v>
          </cell>
          <cell r="C11" t="str">
            <v>株式会社melis Japan</v>
          </cell>
          <cell r="D11">
            <v>43616</v>
          </cell>
          <cell r="E11">
            <v>43647</v>
          </cell>
          <cell r="F11">
            <v>64902</v>
          </cell>
          <cell r="G11" t="str">
            <v xml:space="preserve">送球戦隊NANAレンジャー </v>
          </cell>
          <cell r="H11"/>
          <cell r="I11">
            <v>11110</v>
          </cell>
          <cell r="J11"/>
          <cell r="K11" t="str">
            <v>送料</v>
          </cell>
          <cell r="L11"/>
          <cell r="M11">
            <v>1040</v>
          </cell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/>
          <cell r="Y11"/>
          <cell r="Z11"/>
          <cell r="AA11"/>
          <cell r="AB11"/>
          <cell r="AC11"/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  <cell r="AP11"/>
          <cell r="AQ11"/>
          <cell r="AR11"/>
          <cell r="AS11"/>
          <cell r="AT11"/>
          <cell r="AU11"/>
          <cell r="AV11">
            <v>971</v>
          </cell>
          <cell r="AW11">
            <v>0</v>
          </cell>
          <cell r="AX11" t="str">
            <v>チームオーダースポーツウェアブランド RIVOST</v>
          </cell>
          <cell r="AY11" t="str">
            <v>株式会社フラスコ100cc</v>
          </cell>
          <cell r="AZ11" t="str">
            <v>〒116-0013</v>
          </cell>
          <cell r="BA11" t="str">
            <v>東京都荒川区西日暮里1-60-12</v>
          </cell>
          <cell r="BB11" t="str">
            <v>CATS2階</v>
          </cell>
          <cell r="BC11" t="str">
            <v>MAIL info@rivost.com</v>
          </cell>
          <cell r="BD11" t="str">
            <v>TEL 03-6806-6531</v>
          </cell>
          <cell r="BE11"/>
          <cell r="BF11" t="str">
            <v>UNITEN</v>
          </cell>
          <cell r="BG11" t="str">
            <v>サッカーユニフォームブランド UNITEN</v>
          </cell>
          <cell r="BH11" t="str">
            <v>MAIL info@uni-ten.com</v>
          </cell>
        </row>
        <row r="12">
          <cell r="A12"/>
          <cell r="B12" t="str">
            <v>RIVOST</v>
          </cell>
          <cell r="C12" t="str">
            <v>GREEN ROOM</v>
          </cell>
          <cell r="D12">
            <v>43616</v>
          </cell>
          <cell r="E12">
            <v>43647</v>
          </cell>
          <cell r="F12">
            <v>63806</v>
          </cell>
          <cell r="G12" t="str">
            <v>Hisamine様</v>
          </cell>
          <cell r="H12"/>
          <cell r="I12">
            <v>97200</v>
          </cell>
          <cell r="J12">
            <v>63126</v>
          </cell>
          <cell r="K12" t="str">
            <v>Ohmiya様</v>
          </cell>
          <cell r="L12"/>
          <cell r="M12">
            <v>97200</v>
          </cell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  <cell r="AC12"/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  <cell r="AP12"/>
          <cell r="AQ12"/>
          <cell r="AR12"/>
          <cell r="AS12"/>
          <cell r="AT12"/>
          <cell r="AU12"/>
          <cell r="AV12">
            <v>15552</v>
          </cell>
          <cell r="AW12">
            <v>0</v>
          </cell>
          <cell r="AX12" t="str">
            <v>チームオーダースポーツウェアブランド RIVOST</v>
          </cell>
          <cell r="AY12" t="str">
            <v>株式会社フラスコ100cc</v>
          </cell>
          <cell r="AZ12" t="str">
            <v>〒116-0013</v>
          </cell>
          <cell r="BA12" t="str">
            <v>東京都荒川区西日暮里1-60-12</v>
          </cell>
          <cell r="BB12" t="str">
            <v>CATS2階</v>
          </cell>
          <cell r="BC12" t="str">
            <v>MAIL info@rivost.com</v>
          </cell>
          <cell r="BD12" t="str">
            <v>TEL 03-6806-6531</v>
          </cell>
          <cell r="BE12"/>
          <cell r="BF12" t="str">
            <v>BREAKAL</v>
          </cell>
          <cell r="BG12" t="str">
            <v>ストリートバスケットボールユニフォームブランド BREAKAL</v>
          </cell>
          <cell r="BH12" t="str">
            <v>MAIL info@breakal.jp</v>
          </cell>
        </row>
        <row r="13">
          <cell r="A13"/>
          <cell r="B13" t="str">
            <v>SORK</v>
          </cell>
          <cell r="C13" t="str">
            <v>Sengoku Gaming</v>
          </cell>
          <cell r="D13">
            <v>43619</v>
          </cell>
          <cell r="E13">
            <v>43677</v>
          </cell>
          <cell r="F13">
            <v>65905</v>
          </cell>
          <cell r="G13" t="str">
            <v>ユニフォーム(赤)</v>
          </cell>
          <cell r="H13">
            <v>61</v>
          </cell>
          <cell r="I13">
            <v>4700</v>
          </cell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/>
          <cell r="Y13"/>
          <cell r="Z13"/>
          <cell r="AA13"/>
          <cell r="AB13"/>
          <cell r="AC13"/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  <cell r="AP13"/>
          <cell r="AQ13"/>
          <cell r="AR13"/>
          <cell r="AS13"/>
          <cell r="AT13"/>
          <cell r="AU13"/>
          <cell r="AV13" t="str">
            <v/>
          </cell>
          <cell r="AW13" t="str">
            <v/>
          </cell>
          <cell r="AX13" t="str">
            <v>野球ユニフォームブランド SORK</v>
          </cell>
          <cell r="AY13" t="str">
            <v>株式会社フラスコ100cc</v>
          </cell>
          <cell r="AZ13" t="str">
            <v>〒116-0013</v>
          </cell>
          <cell r="BA13" t="str">
            <v>東京都荒川区西日暮里1-60-12</v>
          </cell>
          <cell r="BB13" t="str">
            <v>CATS2階</v>
          </cell>
          <cell r="BC13" t="str">
            <v>MAIL info@sork.jp</v>
          </cell>
          <cell r="BD13" t="str">
            <v>TEL 03-6806-6537</v>
          </cell>
          <cell r="BE13"/>
          <cell r="BF13" t="str">
            <v>100cc world</v>
          </cell>
          <cell r="BG13" t="str">
            <v>オーダーグッズ専門店 100cc world</v>
          </cell>
          <cell r="BH13" t="str">
            <v>MAIL info@100cc-world.com</v>
          </cell>
        </row>
        <row r="14">
          <cell r="A14"/>
          <cell r="B14" t="str">
            <v>RIVOST</v>
          </cell>
          <cell r="C14" t="str">
            <v>有限会社ホシノ</v>
          </cell>
          <cell r="D14">
            <v>43616</v>
          </cell>
          <cell r="E14">
            <v>43647</v>
          </cell>
          <cell r="F14">
            <v>63600</v>
          </cell>
          <cell r="G14" t="str">
            <v>Reveler</v>
          </cell>
          <cell r="H14"/>
          <cell r="I14">
            <v>17800</v>
          </cell>
          <cell r="J14">
            <v>63805</v>
          </cell>
          <cell r="K14" t="str">
            <v>JGFA</v>
          </cell>
          <cell r="L14"/>
          <cell r="M14">
            <v>35104</v>
          </cell>
          <cell r="N14">
            <v>63829</v>
          </cell>
          <cell r="O14" t="str">
            <v>なかよしクラブ＋JGFA細身ジャージ</v>
          </cell>
          <cell r="P14"/>
          <cell r="Q14">
            <v>14146</v>
          </cell>
          <cell r="R14">
            <v>64236</v>
          </cell>
          <cell r="S14" t="str">
            <v>JGFA</v>
          </cell>
          <cell r="T14"/>
          <cell r="U14">
            <v>62252</v>
          </cell>
          <cell r="V14">
            <v>64411</v>
          </cell>
          <cell r="W14" t="str">
            <v>White Seagull</v>
          </cell>
          <cell r="X14"/>
          <cell r="Y14">
            <v>41400</v>
          </cell>
          <cell r="Z14">
            <v>64513</v>
          </cell>
          <cell r="AA14" t="str">
            <v>トップトラベルサービス（JAPAN）</v>
          </cell>
          <cell r="AB14"/>
          <cell r="AC14">
            <v>110400</v>
          </cell>
          <cell r="AD14">
            <v>64758</v>
          </cell>
          <cell r="AE14" t="str">
            <v>JGFA</v>
          </cell>
          <cell r="AF14"/>
          <cell r="AG14">
            <v>3713</v>
          </cell>
          <cell r="AH14">
            <v>64872</v>
          </cell>
          <cell r="AI14" t="str">
            <v>Liberty</v>
          </cell>
          <cell r="AJ14"/>
          <cell r="AK14">
            <v>4450</v>
          </cell>
          <cell r="AL14"/>
          <cell r="AM14"/>
          <cell r="AN14"/>
          <cell r="AO14"/>
          <cell r="AP14"/>
          <cell r="AQ14"/>
          <cell r="AR14"/>
          <cell r="AS14"/>
          <cell r="AT14"/>
          <cell r="AU14"/>
          <cell r="AV14">
            <v>23141</v>
          </cell>
          <cell r="AW14">
            <v>0</v>
          </cell>
          <cell r="AX14" t="str">
            <v>チームオーダースポーツウェアブランド RIVOST</v>
          </cell>
          <cell r="AY14" t="str">
            <v>株式会社フラスコ100cc</v>
          </cell>
          <cell r="AZ14" t="str">
            <v>〒116-0013</v>
          </cell>
          <cell r="BA14" t="str">
            <v>東京都荒川区西日暮里1-60-12</v>
          </cell>
          <cell r="BB14" t="str">
            <v>CATS2階</v>
          </cell>
          <cell r="BC14" t="str">
            <v>MAIL info@rivost.com</v>
          </cell>
          <cell r="BD14" t="str">
            <v>TEL 03-6806-6531</v>
          </cell>
          <cell r="BE14"/>
          <cell r="BF14"/>
          <cell r="BG14"/>
          <cell r="BH14"/>
        </row>
        <row r="15">
          <cell r="A15"/>
          <cell r="B15" t="str">
            <v>RIVOST</v>
          </cell>
          <cell r="C15" t="str">
            <v>株式会社BAL</v>
          </cell>
          <cell r="D15">
            <v>43616</v>
          </cell>
          <cell r="E15">
            <v>43647</v>
          </cell>
          <cell r="F15">
            <v>63804</v>
          </cell>
          <cell r="G15" t="str">
            <v>ウラスタビブス</v>
          </cell>
          <cell r="H15"/>
          <cell r="I15">
            <v>20440</v>
          </cell>
          <cell r="J15">
            <v>64245</v>
          </cell>
          <cell r="K15" t="str">
            <v>アカアカ（ユニ・タグ）</v>
          </cell>
          <cell r="L15"/>
          <cell r="M15">
            <v>89000</v>
          </cell>
          <cell r="N15">
            <v>64756</v>
          </cell>
          <cell r="O15" t="str">
            <v>牛しん</v>
          </cell>
          <cell r="P15"/>
          <cell r="Q15">
            <v>1100</v>
          </cell>
          <cell r="R15">
            <v>65211</v>
          </cell>
          <cell r="S15" t="str">
            <v>ウラスタ</v>
          </cell>
          <cell r="T15"/>
          <cell r="U15">
            <v>17250</v>
          </cell>
          <cell r="V15">
            <v>65387</v>
          </cell>
          <cell r="W15" t="str">
            <v>アカアカ＋牛しん</v>
          </cell>
          <cell r="X15"/>
          <cell r="Y15">
            <v>7600</v>
          </cell>
          <cell r="Z15"/>
          <cell r="AA15"/>
          <cell r="AB15"/>
          <cell r="AC15"/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  <cell r="AP15"/>
          <cell r="AQ15"/>
          <cell r="AR15"/>
          <cell r="AS15"/>
          <cell r="AT15"/>
          <cell r="AU15"/>
          <cell r="AV15">
            <v>10831</v>
          </cell>
          <cell r="AW15">
            <v>0</v>
          </cell>
          <cell r="AX15" t="str">
            <v>チームオーダースポーツウェアブランド RIVOST</v>
          </cell>
          <cell r="AY15" t="str">
            <v>株式会社フラスコ100cc</v>
          </cell>
          <cell r="AZ15" t="str">
            <v>〒116-0013</v>
          </cell>
          <cell r="BA15" t="str">
            <v>東京都荒川区西日暮里1-60-12</v>
          </cell>
          <cell r="BB15" t="str">
            <v>CATS2階</v>
          </cell>
          <cell r="BC15" t="str">
            <v>MAIL info@rivost.com</v>
          </cell>
          <cell r="BD15" t="str">
            <v>TEL 03-6806-6531</v>
          </cell>
          <cell r="BE15"/>
          <cell r="BF15"/>
          <cell r="BG15"/>
          <cell r="BH15"/>
        </row>
        <row r="16">
          <cell r="A16"/>
          <cell r="B16" t="str">
            <v>PixoAleiro</v>
          </cell>
          <cell r="C16" t="str">
            <v>株式会社CTC</v>
          </cell>
          <cell r="D16">
            <v>43616</v>
          </cell>
          <cell r="E16">
            <v>43647</v>
          </cell>
          <cell r="F16">
            <v>64243</v>
          </cell>
          <cell r="G16" t="str">
            <v>レグルス</v>
          </cell>
          <cell r="H16"/>
          <cell r="I16">
            <v>16500</v>
          </cell>
          <cell r="J16">
            <v>64811</v>
          </cell>
          <cell r="K16" t="str">
            <v>ACE</v>
          </cell>
          <cell r="L16"/>
          <cell r="M16">
            <v>45500</v>
          </cell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/>
          <cell r="Y16"/>
          <cell r="Z16"/>
          <cell r="AA16"/>
          <cell r="AB16"/>
          <cell r="AC16"/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  <cell r="AP16"/>
          <cell r="AQ16"/>
          <cell r="AR16"/>
          <cell r="AS16"/>
          <cell r="AT16"/>
          <cell r="AU16"/>
          <cell r="AV16" t="str">
            <v/>
          </cell>
          <cell r="AW16" t="str">
            <v/>
          </cell>
          <cell r="AX16" t="str">
            <v>サッカー・フットサルユニフォームブランド PixoAleiro</v>
          </cell>
          <cell r="AY16" t="str">
            <v>株式会社フラスコ100cc</v>
          </cell>
          <cell r="AZ16" t="str">
            <v>〒116-0013</v>
          </cell>
          <cell r="BA16" t="str">
            <v>東京都荒川区西日暮里1-60-12</v>
          </cell>
          <cell r="BB16" t="str">
            <v>CATS2階</v>
          </cell>
          <cell r="BC16" t="str">
            <v>MAIL info@pixoaleiro.com</v>
          </cell>
          <cell r="BD16" t="str">
            <v>TEL 03-6806-6688</v>
          </cell>
          <cell r="BE16"/>
          <cell r="BF16"/>
          <cell r="BG16"/>
          <cell r="BH16"/>
        </row>
        <row r="17">
          <cell r="A17"/>
          <cell r="B17" t="str">
            <v>RIVOST</v>
          </cell>
          <cell r="C17" t="str">
            <v>株式会社スポーツストーリーズ</v>
          </cell>
          <cell r="D17">
            <v>43616</v>
          </cell>
          <cell r="E17">
            <v>43647</v>
          </cell>
          <cell r="F17">
            <v>64436</v>
          </cell>
          <cell r="G17" t="str">
            <v>シュトルツ</v>
          </cell>
          <cell r="H17"/>
          <cell r="I17">
            <v>162495</v>
          </cell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/>
          <cell r="Y17"/>
          <cell r="Z17"/>
          <cell r="AA17"/>
          <cell r="AB17"/>
          <cell r="AC17"/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  <cell r="AP17"/>
          <cell r="AQ17"/>
          <cell r="AR17"/>
          <cell r="AS17"/>
          <cell r="AT17"/>
          <cell r="AU17"/>
          <cell r="AV17">
            <v>12999</v>
          </cell>
          <cell r="AW17">
            <v>0</v>
          </cell>
          <cell r="AX17" t="str">
            <v>チームオーダースポーツウェアブランド RIVOST</v>
          </cell>
          <cell r="AY17" t="str">
            <v>株式会社フラスコ100cc</v>
          </cell>
          <cell r="AZ17" t="str">
            <v>〒116-0013</v>
          </cell>
          <cell r="BA17" t="str">
            <v>東京都荒川区西日暮里1-60-12</v>
          </cell>
          <cell r="BB17" t="str">
            <v>CATS2階</v>
          </cell>
          <cell r="BC17" t="str">
            <v>MAIL info@rivost.com</v>
          </cell>
          <cell r="BD17" t="str">
            <v>TEL 03-6806-6531</v>
          </cell>
          <cell r="BE17"/>
          <cell r="BG17"/>
          <cell r="BH17"/>
        </row>
        <row r="18">
          <cell r="A18"/>
          <cell r="B18" t="str">
            <v>RIVOST</v>
          </cell>
          <cell r="C18" t="str">
            <v>横浜バスケットボールクラブ</v>
          </cell>
          <cell r="D18">
            <v>43616</v>
          </cell>
          <cell r="E18">
            <v>43647</v>
          </cell>
          <cell r="F18">
            <v>64110</v>
          </cell>
          <cell r="G18" t="str">
            <v>SIMON TOKYO</v>
          </cell>
          <cell r="H18"/>
          <cell r="I18">
            <v>50000</v>
          </cell>
          <cell r="J18">
            <v>64239</v>
          </cell>
          <cell r="K18" t="str">
            <v>Cest La Vie</v>
          </cell>
          <cell r="L18"/>
          <cell r="M18">
            <v>202240</v>
          </cell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/>
          <cell r="Y18"/>
          <cell r="Z18"/>
          <cell r="AA18"/>
          <cell r="AB18"/>
          <cell r="AC18"/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  <cell r="AP18"/>
          <cell r="AQ18"/>
          <cell r="AR18"/>
          <cell r="AS18"/>
          <cell r="AT18"/>
          <cell r="AU18"/>
          <cell r="AV18">
            <v>20179</v>
          </cell>
          <cell r="AW18">
            <v>0</v>
          </cell>
          <cell r="AX18" t="str">
            <v>チームオーダースポーツウェアブランド RIVOST</v>
          </cell>
          <cell r="AY18" t="str">
            <v>株式会社フラスコ100cc</v>
          </cell>
          <cell r="AZ18" t="str">
            <v>〒116-0013</v>
          </cell>
          <cell r="BA18" t="str">
            <v>東京都荒川区西日暮里1-60-12</v>
          </cell>
          <cell r="BB18" t="str">
            <v>CATS2階</v>
          </cell>
          <cell r="BC18" t="str">
            <v>MAIL info@rivost.com</v>
          </cell>
          <cell r="BD18" t="str">
            <v>TEL 03-6806-6531</v>
          </cell>
          <cell r="BE18"/>
          <cell r="BG18"/>
          <cell r="BH18"/>
        </row>
        <row r="19">
          <cell r="A19"/>
          <cell r="B19" t="str">
            <v>RIVOST</v>
          </cell>
          <cell r="C19" t="str">
            <v>有限会社トアシステム</v>
          </cell>
          <cell r="D19">
            <v>43616</v>
          </cell>
          <cell r="E19">
            <v>43647</v>
          </cell>
          <cell r="F19">
            <v>63365</v>
          </cell>
          <cell r="G19" t="str">
            <v>HARUTROMI</v>
          </cell>
          <cell r="H19"/>
          <cell r="I19">
            <v>89850</v>
          </cell>
          <cell r="J19">
            <v>63366</v>
          </cell>
          <cell r="K19" t="str">
            <v>IHI</v>
          </cell>
          <cell r="L19"/>
          <cell r="M19">
            <v>153400</v>
          </cell>
          <cell r="N19">
            <v>63410</v>
          </cell>
          <cell r="O19" t="str">
            <v>GRIFFINS</v>
          </cell>
          <cell r="P19"/>
          <cell r="Q19">
            <v>140400</v>
          </cell>
          <cell r="R19">
            <v>63909</v>
          </cell>
          <cell r="S19" t="str">
            <v>CDY</v>
          </cell>
          <cell r="T19"/>
          <cell r="U19">
            <v>97200</v>
          </cell>
          <cell r="V19">
            <v>64064</v>
          </cell>
          <cell r="W19" t="str">
            <v xml:space="preserve">MAKIBORI </v>
          </cell>
          <cell r="X19"/>
          <cell r="Y19">
            <v>73650</v>
          </cell>
          <cell r="Z19">
            <v>64296</v>
          </cell>
          <cell r="AA19" t="str">
            <v>CDY</v>
          </cell>
          <cell r="AB19"/>
          <cell r="AC19">
            <v>131100</v>
          </cell>
          <cell r="AD19">
            <v>64375</v>
          </cell>
          <cell r="AE19" t="str">
            <v>JAMS</v>
          </cell>
          <cell r="AF19"/>
          <cell r="AG19">
            <v>62100</v>
          </cell>
          <cell r="AH19">
            <v>64378</v>
          </cell>
          <cell r="AI19" t="str">
            <v xml:space="preserve">bigots </v>
          </cell>
          <cell r="AJ19"/>
          <cell r="AK19">
            <v>82800</v>
          </cell>
          <cell r="AL19">
            <v>64399</v>
          </cell>
          <cell r="AM19" t="str">
            <v>SHIBUKAWA</v>
          </cell>
          <cell r="AN19"/>
          <cell r="AO19">
            <v>189000</v>
          </cell>
          <cell r="AP19">
            <v>64417</v>
          </cell>
          <cell r="AQ19" t="str">
            <v>BONDS</v>
          </cell>
          <cell r="AR19"/>
          <cell r="AS19">
            <v>129600</v>
          </cell>
          <cell r="AT19"/>
          <cell r="AU19"/>
          <cell r="AV19">
            <v>91928</v>
          </cell>
          <cell r="AW19">
            <v>0</v>
          </cell>
          <cell r="AX19" t="str">
            <v>チームオーダースポーツウェアブランド RIVOST</v>
          </cell>
          <cell r="AY19" t="str">
            <v>株式会社フラスコ100cc</v>
          </cell>
          <cell r="AZ19" t="str">
            <v>〒116-0013</v>
          </cell>
          <cell r="BA19" t="str">
            <v>東京都荒川区西日暮里1-60-12</v>
          </cell>
          <cell r="BB19" t="str">
            <v>CATS2階</v>
          </cell>
          <cell r="BC19" t="str">
            <v>MAIL info@rivost.com</v>
          </cell>
          <cell r="BD19" t="str">
            <v>TEL 03-6806-6531</v>
          </cell>
          <cell r="BE19"/>
          <cell r="BG19"/>
          <cell r="BH19"/>
        </row>
        <row r="20">
          <cell r="A20"/>
          <cell r="B20" t="str">
            <v>RIVOST</v>
          </cell>
          <cell r="C20" t="str">
            <v>有限会社トアシステム</v>
          </cell>
          <cell r="D20">
            <v>43616</v>
          </cell>
          <cell r="E20">
            <v>43647</v>
          </cell>
          <cell r="F20">
            <v>64491</v>
          </cell>
          <cell r="G20" t="str">
            <v>BONDS</v>
          </cell>
          <cell r="H20"/>
          <cell r="I20">
            <v>10800</v>
          </cell>
          <cell r="J20">
            <v>64493</v>
          </cell>
          <cell r="K20" t="str">
            <v>鶴見高校男子</v>
          </cell>
          <cell r="L20"/>
          <cell r="M20">
            <v>199800</v>
          </cell>
          <cell r="N20">
            <v>64515</v>
          </cell>
          <cell r="O20" t="str">
            <v>AGEMATSU</v>
          </cell>
          <cell r="P20"/>
          <cell r="Q20">
            <v>70200</v>
          </cell>
          <cell r="R20">
            <v>64647</v>
          </cell>
          <cell r="S20" t="str">
            <v>ISURUGI</v>
          </cell>
          <cell r="T20"/>
          <cell r="U20">
            <v>162000</v>
          </cell>
          <cell r="V20">
            <v>64651</v>
          </cell>
          <cell r="W20" t="str">
            <v>イナイースト</v>
          </cell>
          <cell r="X20"/>
          <cell r="Y20">
            <v>162000</v>
          </cell>
          <cell r="Z20">
            <v>64654</v>
          </cell>
          <cell r="AA20" t="str">
            <v>NIRASAKI WEST</v>
          </cell>
          <cell r="AB20"/>
          <cell r="AC20">
            <v>106200</v>
          </cell>
          <cell r="AD20">
            <v>64658</v>
          </cell>
          <cell r="AE20" t="str">
            <v>SUNDAI KOFU</v>
          </cell>
          <cell r="AF20"/>
          <cell r="AG20">
            <v>73000</v>
          </cell>
          <cell r="AH20">
            <v>64670</v>
          </cell>
          <cell r="AI20" t="str">
            <v>Team abc</v>
          </cell>
          <cell r="AJ20"/>
          <cell r="AK20">
            <v>212400</v>
          </cell>
          <cell r="AL20">
            <v>64701</v>
          </cell>
          <cell r="AM20" t="str">
            <v>塩尻西部中学校女子</v>
          </cell>
          <cell r="AN20"/>
          <cell r="AO20">
            <v>26550</v>
          </cell>
          <cell r="AP20">
            <v>64765</v>
          </cell>
          <cell r="AQ20" t="str">
            <v>伊那東部中学校（+送料）</v>
          </cell>
          <cell r="AR20"/>
          <cell r="AS20">
            <v>28690</v>
          </cell>
          <cell r="AT20"/>
          <cell r="AU20"/>
          <cell r="AV20">
            <v>84131</v>
          </cell>
          <cell r="AW20">
            <v>0</v>
          </cell>
          <cell r="AX20" t="str">
            <v>チームオーダースポーツウェアブランド RIVOST</v>
          </cell>
          <cell r="AY20" t="str">
            <v>株式会社フラスコ100cc</v>
          </cell>
          <cell r="AZ20" t="str">
            <v>〒116-0013</v>
          </cell>
          <cell r="BA20" t="str">
            <v>東京都荒川区西日暮里1-60-12</v>
          </cell>
          <cell r="BB20" t="str">
            <v>CATS2階</v>
          </cell>
          <cell r="BC20" t="str">
            <v>MAIL info@rivost.com</v>
          </cell>
          <cell r="BD20" t="str">
            <v>TEL 03-6806-6531</v>
          </cell>
          <cell r="BE20"/>
          <cell r="BF20"/>
          <cell r="BG20"/>
          <cell r="BH20"/>
        </row>
        <row r="21">
          <cell r="A21"/>
          <cell r="B21" t="str">
            <v>RIVOST</v>
          </cell>
          <cell r="C21" t="str">
            <v>有限会社トアシステム</v>
          </cell>
          <cell r="D21">
            <v>43616</v>
          </cell>
          <cell r="E21">
            <v>43647</v>
          </cell>
          <cell r="F21">
            <v>64917</v>
          </cell>
          <cell r="G21" t="str">
            <v>SUNDAI KOFU（+送料）</v>
          </cell>
          <cell r="H21"/>
          <cell r="I21">
            <v>7740</v>
          </cell>
          <cell r="J21">
            <v>64923</v>
          </cell>
          <cell r="K21" t="str">
            <v>IIDACLUB</v>
          </cell>
          <cell r="L21"/>
          <cell r="M21">
            <v>32400</v>
          </cell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Z21"/>
          <cell r="AA21"/>
          <cell r="AB21"/>
          <cell r="AC21"/>
          <cell r="AD21"/>
          <cell r="AE21"/>
          <cell r="AF21"/>
          <cell r="AG21"/>
          <cell r="AH21"/>
          <cell r="AI21"/>
          <cell r="AJ21"/>
          <cell r="AK21"/>
          <cell r="AL21"/>
          <cell r="AM21"/>
          <cell r="AN21"/>
          <cell r="AO21"/>
          <cell r="AP21"/>
          <cell r="AQ21"/>
          <cell r="AR21"/>
          <cell r="AS21"/>
          <cell r="AT21"/>
          <cell r="AU21"/>
          <cell r="AV21">
            <v>3211</v>
          </cell>
          <cell r="AW21">
            <v>0</v>
          </cell>
          <cell r="AX21" t="str">
            <v>チームオーダースポーツウェアブランド RIVOST</v>
          </cell>
          <cell r="AY21" t="str">
            <v>株式会社フラスコ100cc</v>
          </cell>
          <cell r="AZ21" t="str">
            <v>〒116-0013</v>
          </cell>
          <cell r="BA21" t="str">
            <v>東京都荒川区西日暮里1-60-12</v>
          </cell>
          <cell r="BB21" t="str">
            <v>CATS2階</v>
          </cell>
          <cell r="BC21" t="str">
            <v>MAIL info@rivost.com</v>
          </cell>
          <cell r="BD21" t="str">
            <v>TEL 03-6806-6531</v>
          </cell>
          <cell r="BE21"/>
          <cell r="BF21"/>
          <cell r="BG21"/>
          <cell r="BH21"/>
        </row>
        <row r="22">
          <cell r="A22"/>
          <cell r="B22" t="str">
            <v>RIVOST</v>
          </cell>
          <cell r="C22"/>
          <cell r="D22">
            <v>43616</v>
          </cell>
          <cell r="E22">
            <v>43647</v>
          </cell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  <cell r="AA22"/>
          <cell r="AB22"/>
          <cell r="AC22"/>
          <cell r="AD22"/>
          <cell r="AE22"/>
          <cell r="AF22"/>
          <cell r="AG22"/>
          <cell r="AH22"/>
          <cell r="AI22"/>
          <cell r="AJ22"/>
          <cell r="AK22"/>
          <cell r="AL22"/>
          <cell r="AM22"/>
          <cell r="AN22"/>
          <cell r="AO22"/>
          <cell r="AP22"/>
          <cell r="AQ22"/>
          <cell r="AR22"/>
          <cell r="AS22"/>
          <cell r="AT22"/>
          <cell r="AU22"/>
          <cell r="AV22">
            <v>0</v>
          </cell>
          <cell r="AW22">
            <v>0</v>
          </cell>
          <cell r="AX22" t="str">
            <v>チームオーダースポーツウェアブランド RIVOST</v>
          </cell>
          <cell r="AY22" t="str">
            <v>株式会社フラスコ100cc</v>
          </cell>
          <cell r="AZ22" t="str">
            <v>〒116-0013</v>
          </cell>
          <cell r="BA22" t="str">
            <v>東京都荒川区西日暮里1-60-12</v>
          </cell>
          <cell r="BB22" t="str">
            <v>CATS2階</v>
          </cell>
          <cell r="BC22" t="str">
            <v>MAIL info@rivost.com</v>
          </cell>
          <cell r="BD22" t="str">
            <v>TEL 03-6806-6531</v>
          </cell>
          <cell r="BE22"/>
          <cell r="BF22"/>
          <cell r="BG22"/>
          <cell r="BH22"/>
        </row>
        <row r="23">
          <cell r="A23"/>
          <cell r="B23" t="str">
            <v>RIVOST</v>
          </cell>
          <cell r="C23" t="str">
            <v>株式会社レイバン</v>
          </cell>
          <cell r="D23">
            <v>43628</v>
          </cell>
          <cell r="E23"/>
          <cell r="F23">
            <v>64669</v>
          </cell>
          <cell r="G23" t="str">
            <v>KMBC</v>
          </cell>
          <cell r="H23">
            <v>15</v>
          </cell>
          <cell r="I23"/>
          <cell r="J23">
            <v>65614</v>
          </cell>
          <cell r="K23" t="str">
            <v>OHNOMINAMI</v>
          </cell>
          <cell r="L23">
            <v>3</v>
          </cell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/>
          <cell r="Y23"/>
          <cell r="Z23"/>
          <cell r="AA23"/>
          <cell r="AB23"/>
          <cell r="AC23"/>
          <cell r="AD23"/>
          <cell r="AE23"/>
          <cell r="AF23"/>
          <cell r="AG23"/>
          <cell r="AH23"/>
          <cell r="AI23"/>
          <cell r="AJ23"/>
          <cell r="AK23"/>
          <cell r="AL23"/>
          <cell r="AM23"/>
          <cell r="AN23"/>
          <cell r="AO23"/>
          <cell r="AP23"/>
          <cell r="AQ23"/>
          <cell r="AR23"/>
          <cell r="AS23"/>
          <cell r="AT23"/>
          <cell r="AU23"/>
          <cell r="AV23">
            <v>0</v>
          </cell>
          <cell r="AW23">
            <v>0</v>
          </cell>
          <cell r="AX23" t="str">
            <v>チームオーダースポーツウェアブランド RIVOST</v>
          </cell>
          <cell r="AY23" t="str">
            <v>株式会社フラスコ100cc</v>
          </cell>
          <cell r="AZ23" t="str">
            <v>〒116-0013</v>
          </cell>
          <cell r="BA23" t="str">
            <v>東京都荒川区西日暮里1-60-12</v>
          </cell>
          <cell r="BB23" t="str">
            <v>CATS2階</v>
          </cell>
          <cell r="BC23" t="str">
            <v>MAIL info@rivost.com</v>
          </cell>
          <cell r="BD23" t="str">
            <v>TEL 03-6806-6531</v>
          </cell>
          <cell r="BE23"/>
          <cell r="BF23"/>
          <cell r="BG23"/>
          <cell r="BH23"/>
        </row>
        <row r="24">
          <cell r="A24"/>
          <cell r="B24" t="str">
            <v>RIVOST</v>
          </cell>
          <cell r="C24" t="str">
            <v>一式テスト</v>
          </cell>
          <cell r="D24">
            <v>43629</v>
          </cell>
          <cell r="E24">
            <v>43646</v>
          </cell>
          <cell r="F24">
            <v>12345</v>
          </cell>
          <cell r="G24" t="str">
            <v>A</v>
          </cell>
          <cell r="H24"/>
          <cell r="I24">
            <v>10000</v>
          </cell>
          <cell r="J24"/>
          <cell r="K24" t="str">
            <v>送料</v>
          </cell>
          <cell r="L24"/>
          <cell r="M24">
            <v>1000</v>
          </cell>
          <cell r="N24">
            <v>67890</v>
          </cell>
          <cell r="O24" t="str">
            <v>B</v>
          </cell>
          <cell r="P24"/>
          <cell r="Q24">
            <v>5000</v>
          </cell>
          <cell r="R24"/>
          <cell r="S24"/>
          <cell r="T24"/>
          <cell r="U24"/>
          <cell r="V24"/>
          <cell r="W24"/>
          <cell r="X24"/>
          <cell r="Y24"/>
          <cell r="Z24"/>
          <cell r="AA24"/>
          <cell r="AB24"/>
          <cell r="AC24"/>
          <cell r="AD24"/>
          <cell r="AE24"/>
          <cell r="AF24"/>
          <cell r="AG24"/>
          <cell r="AH24"/>
          <cell r="AI24"/>
          <cell r="AJ24"/>
          <cell r="AK24"/>
          <cell r="AL24"/>
          <cell r="AM24"/>
          <cell r="AN24"/>
          <cell r="AO24"/>
          <cell r="AP24"/>
          <cell r="AQ24"/>
          <cell r="AR24"/>
          <cell r="AS24"/>
          <cell r="AT24"/>
          <cell r="AU24"/>
          <cell r="AV24">
            <v>1280</v>
          </cell>
          <cell r="AW24">
            <v>0</v>
          </cell>
          <cell r="AX24" t="str">
            <v>チームオーダースポーツウェアブランド RIVOST</v>
          </cell>
          <cell r="AY24" t="str">
            <v>株式会社フラスコ100cc</v>
          </cell>
          <cell r="AZ24" t="str">
            <v>〒116-0013</v>
          </cell>
          <cell r="BA24" t="str">
            <v>東京都荒川区西日暮里1-60-12</v>
          </cell>
          <cell r="BB24" t="str">
            <v>CATS2階</v>
          </cell>
          <cell r="BC24" t="str">
            <v>MAIL info@rivost.com</v>
          </cell>
          <cell r="BD24" t="str">
            <v>TEL 03-6806-6531</v>
          </cell>
          <cell r="BE24"/>
          <cell r="BF24"/>
          <cell r="BG24"/>
          <cell r="BH24"/>
        </row>
        <row r="25">
          <cell r="A25"/>
          <cell r="B25" t="str">
            <v>RIVOST</v>
          </cell>
          <cell r="C25" t="str">
            <v>単価テスト</v>
          </cell>
          <cell r="D25">
            <v>43629</v>
          </cell>
          <cell r="E25">
            <v>43646</v>
          </cell>
          <cell r="F25">
            <v>11111</v>
          </cell>
          <cell r="G25" t="str">
            <v>C</v>
          </cell>
          <cell r="H25">
            <v>15</v>
          </cell>
          <cell r="I25">
            <v>5400</v>
          </cell>
          <cell r="J25"/>
          <cell r="K25" t="str">
            <v>送料</v>
          </cell>
          <cell r="L25">
            <v>1</v>
          </cell>
          <cell r="M25">
            <v>1000</v>
          </cell>
          <cell r="N25">
            <v>22222</v>
          </cell>
          <cell r="O25" t="str">
            <v>D</v>
          </cell>
          <cell r="P25">
            <v>10</v>
          </cell>
          <cell r="Q25">
            <v>4140</v>
          </cell>
          <cell r="R25"/>
          <cell r="S25" t="str">
            <v>製版代</v>
          </cell>
          <cell r="T25">
            <v>1</v>
          </cell>
          <cell r="U25">
            <v>12000</v>
          </cell>
          <cell r="V25"/>
          <cell r="W25"/>
          <cell r="X25"/>
          <cell r="Y25"/>
          <cell r="Z25"/>
          <cell r="AA25"/>
          <cell r="AB25"/>
          <cell r="AC25"/>
          <cell r="AD25"/>
          <cell r="AE25"/>
          <cell r="AF25"/>
          <cell r="AG25"/>
          <cell r="AH25"/>
          <cell r="AI25"/>
          <cell r="AJ25"/>
          <cell r="AK25"/>
          <cell r="AL25"/>
          <cell r="AM25"/>
          <cell r="AN25"/>
          <cell r="AO25"/>
          <cell r="AP25"/>
          <cell r="AQ25"/>
          <cell r="AR25"/>
          <cell r="AS25"/>
          <cell r="AT25"/>
          <cell r="AU25"/>
          <cell r="AV25">
            <v>1803</v>
          </cell>
          <cell r="AW25">
            <v>10832</v>
          </cell>
          <cell r="AX25" t="str">
            <v>チームオーダースポーツウェアブランド RIVOST</v>
          </cell>
          <cell r="AY25" t="str">
            <v>株式会社フラスコ100cc</v>
          </cell>
          <cell r="AZ25" t="str">
            <v>〒116-0013</v>
          </cell>
          <cell r="BA25" t="str">
            <v>東京都荒川区西日暮里1-60-12</v>
          </cell>
          <cell r="BB25" t="str">
            <v>CATS2階</v>
          </cell>
          <cell r="BC25" t="str">
            <v>MAIL info@rivost.com</v>
          </cell>
          <cell r="BD25" t="str">
            <v>TEL 03-6806-6531</v>
          </cell>
          <cell r="BE25"/>
          <cell r="BF25"/>
          <cell r="BG25"/>
          <cell r="BH25"/>
        </row>
        <row r="26">
          <cell r="A26"/>
          <cell r="B26" t="str">
            <v>RIVOST</v>
          </cell>
          <cell r="C26" t="str">
            <v>株式会社レイバン</v>
          </cell>
          <cell r="D26">
            <v>43630</v>
          </cell>
          <cell r="E26"/>
          <cell r="F26">
            <v>64512</v>
          </cell>
          <cell r="G26" t="str">
            <v>R-SFBGW02-FREE2(大鳥中学校(金港スポーツ))/ダークレッド)</v>
          </cell>
          <cell r="H26">
            <v>9</v>
          </cell>
          <cell r="I26"/>
          <cell r="J26"/>
          <cell r="K26" t="str">
            <v>R-SFBGW02-FREE2(大鳥中学校(金港スポーツ))/ライトブルー)</v>
          </cell>
          <cell r="L26">
            <v>9</v>
          </cell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/>
          <cell r="Y26"/>
          <cell r="Z26"/>
          <cell r="AA26"/>
          <cell r="AB26"/>
          <cell r="AC26"/>
          <cell r="AD26"/>
          <cell r="AE26"/>
          <cell r="AF26"/>
          <cell r="AG26"/>
          <cell r="AH26"/>
          <cell r="AI26"/>
          <cell r="AJ26"/>
          <cell r="AK26"/>
          <cell r="AL26"/>
          <cell r="AM26"/>
          <cell r="AN26"/>
          <cell r="AO26"/>
          <cell r="AP26"/>
          <cell r="AQ26"/>
          <cell r="AR26"/>
          <cell r="AS26"/>
          <cell r="AT26"/>
          <cell r="AU26"/>
          <cell r="AV26">
            <v>0</v>
          </cell>
          <cell r="AW26">
            <v>0</v>
          </cell>
          <cell r="AX26" t="str">
            <v>チームオーダースポーツウェアブランド RIVOST</v>
          </cell>
          <cell r="AY26" t="str">
            <v>株式会社フラスコ100cc</v>
          </cell>
          <cell r="AZ26" t="str">
            <v>〒116-0013</v>
          </cell>
          <cell r="BA26" t="str">
            <v>東京都荒川区西日暮里1-60-12</v>
          </cell>
          <cell r="BB26" t="str">
            <v>CATS2階</v>
          </cell>
          <cell r="BC26" t="str">
            <v>MAIL info@rivost.com</v>
          </cell>
          <cell r="BD26" t="str">
            <v>TEL 03-6806-6531</v>
          </cell>
          <cell r="BE26"/>
          <cell r="BF26"/>
          <cell r="BG26"/>
          <cell r="BH26"/>
        </row>
        <row r="27">
          <cell r="A27"/>
          <cell r="B27" t="str">
            <v>PixoAleiro</v>
          </cell>
          <cell r="C27" t="str">
            <v>株式会社サウンドリバー</v>
          </cell>
          <cell r="D27">
            <v>43630</v>
          </cell>
          <cell r="E27">
            <v>43646</v>
          </cell>
          <cell r="F27">
            <v>66594</v>
          </cell>
          <cell r="G27" t="str">
            <v>PA006(男性用)</v>
          </cell>
          <cell r="H27">
            <v>6</v>
          </cell>
          <cell r="I27">
            <v>3760</v>
          </cell>
          <cell r="J27"/>
          <cell r="K27" t="str">
            <v>PA006(女性用)</v>
          </cell>
          <cell r="L27">
            <v>4</v>
          </cell>
          <cell r="M27">
            <v>3760</v>
          </cell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/>
          <cell r="Y27"/>
          <cell r="Z27"/>
          <cell r="AA27"/>
          <cell r="AB27"/>
          <cell r="AC27"/>
          <cell r="AD27"/>
          <cell r="AE27"/>
          <cell r="AF27"/>
          <cell r="AG27"/>
          <cell r="AH27"/>
          <cell r="AI27"/>
          <cell r="AJ27"/>
          <cell r="AK27"/>
          <cell r="AL27"/>
          <cell r="AM27"/>
          <cell r="AN27"/>
          <cell r="AO27"/>
          <cell r="AP27"/>
          <cell r="AQ27"/>
          <cell r="AR27"/>
          <cell r="AS27"/>
          <cell r="AT27"/>
          <cell r="AU27"/>
          <cell r="AV27" t="str">
            <v/>
          </cell>
          <cell r="AW27" t="str">
            <v/>
          </cell>
          <cell r="AX27" t="str">
            <v>サッカー・フットサルユニフォームブランド PixoAleiro</v>
          </cell>
          <cell r="AY27" t="str">
            <v>株式会社フラスコ100cc</v>
          </cell>
          <cell r="AZ27" t="str">
            <v>〒116-0013</v>
          </cell>
          <cell r="BA27" t="str">
            <v>東京都荒川区西日暮里1-60-12</v>
          </cell>
          <cell r="BB27" t="str">
            <v>CATS2階</v>
          </cell>
          <cell r="BC27" t="str">
            <v>MAIL info@pixoaleiro.com</v>
          </cell>
          <cell r="BD27" t="str">
            <v>TEL 03-6806-6688</v>
          </cell>
          <cell r="BE27"/>
          <cell r="BF27"/>
          <cell r="BG27"/>
          <cell r="BH27"/>
        </row>
        <row r="28">
          <cell r="A28"/>
          <cell r="B28" t="str">
            <v>RIVOST</v>
          </cell>
          <cell r="C28" t="str">
            <v>株式会社ゴーフィールドジャパン</v>
          </cell>
          <cell r="D28">
            <v>43633</v>
          </cell>
          <cell r="E28">
            <v>43646</v>
          </cell>
          <cell r="F28"/>
          <cell r="G28" t="str">
            <v>ユニフォーム上下セット(ホーム)</v>
          </cell>
          <cell r="H28">
            <v>50</v>
          </cell>
          <cell r="I28">
            <v>5400</v>
          </cell>
          <cell r="J28"/>
          <cell r="K28" t="str">
            <v>ユニフォーム上下セット(アウェイ)</v>
          </cell>
          <cell r="L28">
            <v>50</v>
          </cell>
          <cell r="M28">
            <v>5400</v>
          </cell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/>
          <cell r="Y28"/>
          <cell r="Z28"/>
          <cell r="AA28"/>
          <cell r="AB28"/>
          <cell r="AC28"/>
          <cell r="AD28"/>
          <cell r="AE28"/>
          <cell r="AF28"/>
          <cell r="AG28"/>
          <cell r="AH28"/>
          <cell r="AI28"/>
          <cell r="AJ28"/>
          <cell r="AK28"/>
          <cell r="AL28"/>
          <cell r="AM28"/>
          <cell r="AN28"/>
          <cell r="AO28"/>
          <cell r="AP28"/>
          <cell r="AQ28"/>
          <cell r="AR28"/>
          <cell r="AS28"/>
          <cell r="AT28"/>
          <cell r="AU28"/>
          <cell r="AV28">
            <v>43200</v>
          </cell>
          <cell r="AW28">
            <v>43200</v>
          </cell>
          <cell r="AX28" t="str">
            <v>チームオーダースポーツウェアブランド RIVOST</v>
          </cell>
          <cell r="AY28" t="str">
            <v>株式会社フラスコ100cc</v>
          </cell>
          <cell r="AZ28" t="str">
            <v>〒116-0013</v>
          </cell>
          <cell r="BA28" t="str">
            <v>東京都荒川区西日暮里1-60-12</v>
          </cell>
          <cell r="BB28" t="str">
            <v>CATS2階</v>
          </cell>
          <cell r="BC28" t="str">
            <v>MAIL info@rivost.com</v>
          </cell>
          <cell r="BD28" t="str">
            <v>TEL 03-6806-6531</v>
          </cell>
          <cell r="BE28"/>
          <cell r="BF28"/>
          <cell r="BG28"/>
          <cell r="BH28"/>
        </row>
        <row r="29">
          <cell r="A29"/>
          <cell r="B29" t="str">
            <v>BFIVE</v>
          </cell>
          <cell r="C29" t="str">
            <v>日勝スポーツ工業株式会社</v>
          </cell>
          <cell r="D29">
            <v>43640</v>
          </cell>
          <cell r="E29">
            <v>43677</v>
          </cell>
          <cell r="F29">
            <v>65903</v>
          </cell>
          <cell r="G29" t="str">
            <v>AIR 037(濃色・追加・セット)</v>
          </cell>
          <cell r="H29">
            <v>4</v>
          </cell>
          <cell r="I29">
            <v>6210</v>
          </cell>
          <cell r="J29"/>
          <cell r="K29" t="str">
            <v>AIR 037(濃色・追加・パンツのみ)</v>
          </cell>
          <cell r="L29">
            <v>14</v>
          </cell>
          <cell r="M29">
            <v>3510</v>
          </cell>
          <cell r="N29"/>
          <cell r="O29" t="str">
            <v>AIR 037(淡色・初回・セット)</v>
          </cell>
          <cell r="P29">
            <v>18</v>
          </cell>
          <cell r="Q29">
            <v>5670</v>
          </cell>
          <cell r="R29"/>
          <cell r="S29"/>
          <cell r="T29"/>
          <cell r="U29"/>
          <cell r="V29"/>
          <cell r="W29"/>
          <cell r="X29"/>
          <cell r="Y29"/>
          <cell r="Z29"/>
          <cell r="AA29"/>
          <cell r="AB29"/>
          <cell r="AC29"/>
          <cell r="AD29"/>
          <cell r="AE29"/>
          <cell r="AF29"/>
          <cell r="AG29"/>
          <cell r="AH29"/>
          <cell r="AI29"/>
          <cell r="AJ29"/>
          <cell r="AK29"/>
          <cell r="AL29"/>
          <cell r="AM29"/>
          <cell r="AN29"/>
          <cell r="AO29"/>
          <cell r="AP29"/>
          <cell r="AQ29"/>
          <cell r="AR29"/>
          <cell r="AS29"/>
          <cell r="AT29"/>
          <cell r="AU29"/>
          <cell r="AV29" t="str">
            <v/>
          </cell>
          <cell r="AW29" t="str">
            <v/>
          </cell>
          <cell r="AX29" t="str">
            <v>バスケットボールユニフォームブランド BFIVE</v>
          </cell>
          <cell r="AY29" t="str">
            <v>株式会社フラスコ100cc</v>
          </cell>
          <cell r="AZ29" t="str">
            <v>〒116-0013</v>
          </cell>
          <cell r="BA29" t="str">
            <v>東京都荒川区西日暮里1-60-12</v>
          </cell>
          <cell r="BB29" t="str">
            <v>CATS2階</v>
          </cell>
          <cell r="BC29" t="str">
            <v>MAIL info@b-five.jp</v>
          </cell>
          <cell r="BD29" t="str">
            <v>TEL 03-6806-6534</v>
          </cell>
          <cell r="BE29"/>
          <cell r="BF29"/>
          <cell r="BG29"/>
          <cell r="BH29"/>
        </row>
        <row r="30">
          <cell r="A30"/>
          <cell r="B30" t="str">
            <v>RIVOST</v>
          </cell>
          <cell r="C30" t="str">
            <v>オッズ・パーク株式会社</v>
          </cell>
          <cell r="D30">
            <v>43634</v>
          </cell>
          <cell r="E30">
            <v>43677</v>
          </cell>
          <cell r="F30"/>
          <cell r="G30" t="str">
            <v>シャツ(メッシュ)</v>
          </cell>
          <cell r="H30">
            <v>160</v>
          </cell>
          <cell r="I30">
            <v>3150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/>
          <cell r="Y30"/>
          <cell r="Z30"/>
          <cell r="AA30"/>
          <cell r="AB30"/>
          <cell r="AC30"/>
          <cell r="AD30"/>
          <cell r="AE30"/>
          <cell r="AF30"/>
          <cell r="AG30"/>
          <cell r="AH30"/>
          <cell r="AI30"/>
          <cell r="AJ30"/>
          <cell r="AK30"/>
          <cell r="AL30"/>
          <cell r="AM30"/>
          <cell r="AN30"/>
          <cell r="AO30"/>
          <cell r="AP30"/>
          <cell r="AQ30"/>
          <cell r="AR30"/>
          <cell r="AS30"/>
          <cell r="AT30"/>
          <cell r="AU30"/>
          <cell r="AV30">
            <v>40320</v>
          </cell>
          <cell r="AW30">
            <v>40320</v>
          </cell>
          <cell r="AX30" t="str">
            <v>チームオーダースポーツウェアブランド RIVOST</v>
          </cell>
          <cell r="AY30" t="str">
            <v>株式会社フラスコ100cc</v>
          </cell>
          <cell r="AZ30" t="str">
            <v>〒116-0013</v>
          </cell>
          <cell r="BA30" t="str">
            <v>東京都荒川区西日暮里1-60-12</v>
          </cell>
          <cell r="BB30" t="str">
            <v>CATS2階</v>
          </cell>
          <cell r="BC30" t="str">
            <v>MAIL info@rivost.com</v>
          </cell>
          <cell r="BD30" t="str">
            <v>TEL 03-6806-6531</v>
          </cell>
          <cell r="BE30"/>
          <cell r="BF30"/>
          <cell r="BG30"/>
          <cell r="BH30"/>
        </row>
        <row r="31">
          <cell r="A31"/>
          <cell r="B31" t="str">
            <v>RIVOST</v>
          </cell>
          <cell r="C31" t="str">
            <v>株式会社レイバン</v>
          </cell>
          <cell r="D31">
            <v>43636</v>
          </cell>
          <cell r="E31"/>
          <cell r="F31">
            <v>64779</v>
          </cell>
          <cell r="G31" t="str">
            <v>鴨志田緑ミニバス(淡色)</v>
          </cell>
          <cell r="H31">
            <v>15</v>
          </cell>
          <cell r="I31"/>
          <cell r="J31"/>
          <cell r="K31" t="str">
            <v>鴨志田緑ミニバス(濃色)</v>
          </cell>
          <cell r="L31">
            <v>15</v>
          </cell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/>
          <cell r="Y31"/>
          <cell r="Z31"/>
          <cell r="AA31"/>
          <cell r="AB31"/>
          <cell r="AC31"/>
          <cell r="AD31"/>
          <cell r="AE31"/>
          <cell r="AF31"/>
          <cell r="AG31"/>
          <cell r="AH31"/>
          <cell r="AI31"/>
          <cell r="AJ31"/>
          <cell r="AK31"/>
          <cell r="AL31"/>
          <cell r="AM31"/>
          <cell r="AN31"/>
          <cell r="AO31"/>
          <cell r="AP31"/>
          <cell r="AQ31"/>
          <cell r="AR31"/>
          <cell r="AS31"/>
          <cell r="AT31"/>
          <cell r="AU31"/>
          <cell r="AV31">
            <v>0</v>
          </cell>
          <cell r="AW31">
            <v>0</v>
          </cell>
          <cell r="AX31" t="str">
            <v>チームオーダースポーツウェアブランド RIVOST</v>
          </cell>
          <cell r="AY31" t="str">
            <v>株式会社フラスコ100cc</v>
          </cell>
          <cell r="AZ31" t="str">
            <v>〒116-0013</v>
          </cell>
          <cell r="BA31" t="str">
            <v>東京都荒川区西日暮里1-60-12</v>
          </cell>
          <cell r="BB31" t="str">
            <v>CATS2階</v>
          </cell>
          <cell r="BC31" t="str">
            <v>MAIL info@rivost.com</v>
          </cell>
          <cell r="BD31" t="str">
            <v>TEL 03-6806-6531</v>
          </cell>
          <cell r="BE31"/>
          <cell r="BF31"/>
          <cell r="BG31"/>
          <cell r="BH31"/>
        </row>
        <row r="32">
          <cell r="A32"/>
          <cell r="B32" t="str">
            <v>RIVOST</v>
          </cell>
          <cell r="C32" t="str">
            <v>NPO法人エンジョイフットボール</v>
          </cell>
          <cell r="D32">
            <v>43636</v>
          </cell>
          <cell r="E32">
            <v>43677</v>
          </cell>
          <cell r="F32"/>
          <cell r="G32" t="str">
            <v>昇華ビブス</v>
          </cell>
          <cell r="H32">
            <v>1</v>
          </cell>
          <cell r="I32">
            <v>1500</v>
          </cell>
          <cell r="J32"/>
          <cell r="K32" t="str">
            <v>キャップ</v>
          </cell>
          <cell r="L32">
            <v>1</v>
          </cell>
          <cell r="M32">
            <v>2500</v>
          </cell>
          <cell r="N32"/>
          <cell r="O32" t="str">
            <v>Tシャツ</v>
          </cell>
          <cell r="P32">
            <v>1</v>
          </cell>
          <cell r="Q32">
            <v>1500</v>
          </cell>
          <cell r="R32"/>
          <cell r="S32"/>
          <cell r="T32"/>
          <cell r="U32"/>
          <cell r="V32"/>
          <cell r="W32"/>
          <cell r="X32"/>
          <cell r="Y32"/>
          <cell r="Z32"/>
          <cell r="AA32"/>
          <cell r="AB32"/>
          <cell r="AC32"/>
          <cell r="AD32"/>
          <cell r="AE32"/>
          <cell r="AF32"/>
          <cell r="AG32"/>
          <cell r="AH32"/>
          <cell r="AI32"/>
          <cell r="AJ32"/>
          <cell r="AK32"/>
          <cell r="AL32"/>
          <cell r="AM32"/>
          <cell r="AN32"/>
          <cell r="AO32"/>
          <cell r="AP32"/>
          <cell r="AQ32"/>
          <cell r="AR32"/>
          <cell r="AS32"/>
          <cell r="AT32"/>
          <cell r="AU32"/>
          <cell r="AV32">
            <v>440</v>
          </cell>
          <cell r="AW32">
            <v>440</v>
          </cell>
          <cell r="AX32" t="str">
            <v>チームオーダースポーツウェアブランド RIVOST</v>
          </cell>
          <cell r="AY32" t="str">
            <v>株式会社フラスコ100cc</v>
          </cell>
          <cell r="AZ32" t="str">
            <v>〒116-0013</v>
          </cell>
          <cell r="BA32" t="str">
            <v>東京都荒川区西日暮里1-60-12</v>
          </cell>
          <cell r="BB32" t="str">
            <v>CATS2階</v>
          </cell>
          <cell r="BC32" t="str">
            <v>MAIL info@rivost.com</v>
          </cell>
          <cell r="BD32" t="str">
            <v>TEL 03-6806-6531</v>
          </cell>
          <cell r="BE32"/>
          <cell r="BF32"/>
          <cell r="BG32"/>
          <cell r="BH32"/>
        </row>
        <row r="33">
          <cell r="A33"/>
          <cell r="B33" t="str">
            <v>RIVOST</v>
          </cell>
          <cell r="C33" t="str">
            <v>株式会社レイバン</v>
          </cell>
          <cell r="D33">
            <v>43636</v>
          </cell>
          <cell r="E33">
            <v>43661</v>
          </cell>
          <cell r="F33">
            <v>64065</v>
          </cell>
          <cell r="G33" t="str">
            <v>上瀬谷タイガース様(八木SP)</v>
          </cell>
          <cell r="H33"/>
          <cell r="I33">
            <v>5350</v>
          </cell>
          <cell r="J33">
            <v>64345</v>
          </cell>
          <cell r="K33" t="str">
            <v>江東商業バスケ部様</v>
          </cell>
          <cell r="L33"/>
          <cell r="M33">
            <v>2950</v>
          </cell>
          <cell r="N33"/>
          <cell r="O33" t="str">
            <v>送料</v>
          </cell>
          <cell r="P33"/>
          <cell r="Q33">
            <v>840</v>
          </cell>
          <cell r="R33">
            <v>64512</v>
          </cell>
          <cell r="S33" t="str">
            <v>大鳥中学校様(金港スポーツ)</v>
          </cell>
          <cell r="T33"/>
          <cell r="U33">
            <v>62100</v>
          </cell>
          <cell r="V33">
            <v>64669</v>
          </cell>
          <cell r="W33" t="str">
            <v>上鶴間ミニバス様</v>
          </cell>
          <cell r="X33"/>
          <cell r="Y33">
            <v>91000</v>
          </cell>
          <cell r="Z33">
            <v>64779</v>
          </cell>
          <cell r="AA33" t="str">
            <v>鴨志田緑ミニバス様</v>
          </cell>
          <cell r="AB33"/>
          <cell r="AC33">
            <v>172000</v>
          </cell>
          <cell r="AD33">
            <v>65059</v>
          </cell>
          <cell r="AE33" t="str">
            <v>北陽中サッカー部</v>
          </cell>
          <cell r="AF33"/>
          <cell r="AG33">
            <v>3450</v>
          </cell>
          <cell r="AH33"/>
          <cell r="AI33" t="str">
            <v>送料</v>
          </cell>
          <cell r="AJ33"/>
          <cell r="AK33">
            <v>473</v>
          </cell>
          <cell r="AL33">
            <v>65614</v>
          </cell>
          <cell r="AM33" t="str">
            <v>大野南中ハンド部様(田名SP)</v>
          </cell>
          <cell r="AN33"/>
          <cell r="AO33">
            <v>16200</v>
          </cell>
          <cell r="AP33"/>
          <cell r="AQ33"/>
          <cell r="AR33"/>
          <cell r="AS33"/>
          <cell r="AT33"/>
          <cell r="AU33"/>
          <cell r="AV33">
            <v>28348</v>
          </cell>
          <cell r="AW33">
            <v>0</v>
          </cell>
          <cell r="AX33" t="str">
            <v>チームオーダースポーツウェアブランド RIVOST</v>
          </cell>
          <cell r="AY33" t="str">
            <v>株式会社フラスコ100cc</v>
          </cell>
          <cell r="AZ33" t="str">
            <v>〒116-0013</v>
          </cell>
          <cell r="BA33" t="str">
            <v>東京都荒川区西日暮里1-60-12</v>
          </cell>
          <cell r="BB33" t="str">
            <v>CATS2階</v>
          </cell>
          <cell r="BC33" t="str">
            <v>MAIL info@rivost.com</v>
          </cell>
          <cell r="BD33" t="str">
            <v>TEL 03-6806-6531</v>
          </cell>
          <cell r="BE33"/>
          <cell r="BF33"/>
          <cell r="BG33"/>
          <cell r="BH33"/>
        </row>
        <row r="34">
          <cell r="A34"/>
          <cell r="B34" t="str">
            <v>RIVOST</v>
          </cell>
          <cell r="C34" t="str">
            <v>株式会社明日葉</v>
          </cell>
          <cell r="D34">
            <v>43637</v>
          </cell>
          <cell r="E34">
            <v>43729</v>
          </cell>
          <cell r="F34">
            <v>190621</v>
          </cell>
          <cell r="G34" t="str">
            <v>オリジナルデザイン昇華ポロシャツ</v>
          </cell>
          <cell r="H34">
            <v>3000</v>
          </cell>
          <cell r="I34">
            <v>1852</v>
          </cell>
          <cell r="J34"/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/>
          <cell r="Y34"/>
          <cell r="Z34"/>
          <cell r="AA34"/>
          <cell r="AB34"/>
          <cell r="AC34"/>
          <cell r="AD34"/>
          <cell r="AE34"/>
          <cell r="AF34"/>
          <cell r="AG34"/>
          <cell r="AH34"/>
          <cell r="AI34"/>
          <cell r="AJ34"/>
          <cell r="AK34"/>
          <cell r="AL34"/>
          <cell r="AM34"/>
          <cell r="AN34"/>
          <cell r="AO34"/>
          <cell r="AP34"/>
          <cell r="AQ34"/>
          <cell r="AR34"/>
          <cell r="AS34"/>
          <cell r="AT34"/>
          <cell r="AU34"/>
          <cell r="AV34">
            <v>148</v>
          </cell>
          <cell r="AW34">
            <v>444480</v>
          </cell>
          <cell r="AX34" t="str">
            <v>チームオーダースポーツウェアブランド RIVOST</v>
          </cell>
          <cell r="AY34" t="str">
            <v>株式会社フラスコ100cc</v>
          </cell>
          <cell r="AZ34" t="str">
            <v>〒116-0013</v>
          </cell>
          <cell r="BA34" t="str">
            <v>東京都荒川区西日暮里1-60-12</v>
          </cell>
          <cell r="BB34" t="str">
            <v>CATS2階</v>
          </cell>
          <cell r="BC34" t="str">
            <v>MAIL info@rivost.com</v>
          </cell>
          <cell r="BD34" t="str">
            <v>TEL 03-6806-6531</v>
          </cell>
          <cell r="BE34"/>
          <cell r="BF34"/>
          <cell r="BG34"/>
          <cell r="BH34"/>
        </row>
        <row r="35">
          <cell r="A35" t="str">
            <v>　</v>
          </cell>
          <cell r="B35" t="str">
            <v>RIVOST</v>
          </cell>
          <cell r="C35" t="str">
            <v>株式会社レイバン</v>
          </cell>
          <cell r="D35">
            <v>43641</v>
          </cell>
          <cell r="E35"/>
          <cell r="F35">
            <v>64668</v>
          </cell>
          <cell r="G35" t="str">
            <v>GLEAPS SAGAMI様</v>
          </cell>
          <cell r="H35">
            <v>9</v>
          </cell>
          <cell r="I35"/>
          <cell r="J35"/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/>
          <cell r="Y35"/>
          <cell r="Z35"/>
          <cell r="AA35"/>
          <cell r="AB35"/>
          <cell r="AC35"/>
          <cell r="AD35"/>
          <cell r="AE35"/>
          <cell r="AF35"/>
          <cell r="AG35"/>
          <cell r="AH35"/>
          <cell r="AI35"/>
          <cell r="AJ35"/>
          <cell r="AK35"/>
          <cell r="AL35"/>
          <cell r="AM35"/>
          <cell r="AN35"/>
          <cell r="AO35"/>
          <cell r="AP35"/>
          <cell r="AQ35"/>
          <cell r="AR35"/>
          <cell r="AS35"/>
          <cell r="AT35"/>
          <cell r="AU35"/>
          <cell r="AV35">
            <v>0</v>
          </cell>
          <cell r="AW35">
            <v>0</v>
          </cell>
          <cell r="AX35" t="str">
            <v>チームオーダースポーツウェアブランド RIVOST</v>
          </cell>
          <cell r="AY35" t="str">
            <v>株式会社フラスコ100cc</v>
          </cell>
          <cell r="AZ35" t="str">
            <v>〒116-0013</v>
          </cell>
          <cell r="BA35" t="str">
            <v>東京都荒川区西日暮里1-60-12</v>
          </cell>
          <cell r="BB35" t="str">
            <v>CATS2階</v>
          </cell>
          <cell r="BC35" t="str">
            <v>MAIL info@rivost.com</v>
          </cell>
          <cell r="BD35" t="str">
            <v>TEL 03-6806-6531</v>
          </cell>
          <cell r="BE35"/>
          <cell r="BF35"/>
          <cell r="BG35"/>
          <cell r="BH35"/>
        </row>
        <row r="36">
          <cell r="A36"/>
          <cell r="B36" t="str">
            <v>BFIVE</v>
          </cell>
          <cell r="C36" t="str">
            <v>株式会社毎日コムネット</v>
          </cell>
          <cell r="D36">
            <v>43641</v>
          </cell>
          <cell r="E36">
            <v>43708</v>
          </cell>
          <cell r="F36">
            <v>67114</v>
          </cell>
          <cell r="G36" t="str">
            <v>オリジナルセカンダリーシャツ</v>
          </cell>
          <cell r="H36">
            <v>17</v>
          </cell>
          <cell r="I36">
            <v>4250</v>
          </cell>
          <cell r="J36"/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/>
          <cell r="Y36"/>
          <cell r="Z36"/>
          <cell r="AA36"/>
          <cell r="AB36"/>
          <cell r="AC36"/>
          <cell r="AD36"/>
          <cell r="AE36"/>
          <cell r="AF36"/>
          <cell r="AG36"/>
          <cell r="AH36"/>
          <cell r="AI36"/>
          <cell r="AJ36"/>
          <cell r="AK36"/>
          <cell r="AL36"/>
          <cell r="AM36"/>
          <cell r="AN36"/>
          <cell r="AO36"/>
          <cell r="AP36"/>
          <cell r="AQ36"/>
          <cell r="AR36"/>
          <cell r="AS36"/>
          <cell r="AT36"/>
          <cell r="AU36"/>
          <cell r="AV36" t="str">
            <v/>
          </cell>
          <cell r="AW36" t="str">
            <v/>
          </cell>
          <cell r="AX36" t="str">
            <v>バスケットボールユニフォームブランド BFIVE</v>
          </cell>
          <cell r="AY36" t="str">
            <v>株式会社フラスコ100cc</v>
          </cell>
          <cell r="AZ36" t="str">
            <v>〒116-0013</v>
          </cell>
          <cell r="BA36" t="str">
            <v>東京都荒川区西日暮里1-60-12</v>
          </cell>
          <cell r="BB36" t="str">
            <v>CATS2階</v>
          </cell>
          <cell r="BC36" t="str">
            <v>MAIL info@b-five.jp</v>
          </cell>
          <cell r="BD36" t="str">
            <v>TEL 03-6806-6534</v>
          </cell>
          <cell r="BE36"/>
          <cell r="BF36"/>
          <cell r="BG36"/>
          <cell r="BH36"/>
        </row>
        <row r="37">
          <cell r="A37"/>
          <cell r="B37" t="str">
            <v>RIVOST</v>
          </cell>
          <cell r="C37" t="str">
            <v>オッズ・パーク株式会社</v>
          </cell>
          <cell r="D37">
            <v>43641</v>
          </cell>
          <cell r="E37">
            <v>43677</v>
          </cell>
          <cell r="F37"/>
          <cell r="G37" t="str">
            <v>シャツ(メッシュ)</v>
          </cell>
          <cell r="H37">
            <v>170</v>
          </cell>
          <cell r="I37">
            <v>3150</v>
          </cell>
          <cell r="J37"/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/>
          <cell r="Y37"/>
          <cell r="Z37"/>
          <cell r="AA37"/>
          <cell r="AB37"/>
          <cell r="AC37"/>
          <cell r="AD37"/>
          <cell r="AE37"/>
          <cell r="AF37"/>
          <cell r="AG37"/>
          <cell r="AH37"/>
          <cell r="AI37"/>
          <cell r="AJ37"/>
          <cell r="AK37"/>
          <cell r="AL37"/>
          <cell r="AM37"/>
          <cell r="AN37"/>
          <cell r="AO37"/>
          <cell r="AP37"/>
          <cell r="AQ37"/>
          <cell r="AR37"/>
          <cell r="AS37"/>
          <cell r="AT37"/>
          <cell r="AU37"/>
          <cell r="AV37">
            <v>42840</v>
          </cell>
          <cell r="AW37">
            <v>42840</v>
          </cell>
          <cell r="AX37" t="str">
            <v>チームオーダースポーツウェアブランド RIVOST</v>
          </cell>
          <cell r="AY37" t="str">
            <v>株式会社フラスコ100cc</v>
          </cell>
          <cell r="AZ37" t="str">
            <v>〒116-0013</v>
          </cell>
          <cell r="BA37" t="str">
            <v>東京都荒川区西日暮里1-60-12</v>
          </cell>
          <cell r="BB37" t="str">
            <v>CATS2階</v>
          </cell>
          <cell r="BC37" t="str">
            <v>MAIL info@rivost.com</v>
          </cell>
          <cell r="BD37" t="str">
            <v>TEL 03-6806-6531</v>
          </cell>
          <cell r="BE37"/>
          <cell r="BF37"/>
          <cell r="BG37"/>
          <cell r="BH37"/>
        </row>
        <row r="38">
          <cell r="A38"/>
          <cell r="B38" t="str">
            <v>RIVOST</v>
          </cell>
          <cell r="C38" t="str">
            <v>有限会社ニュー富士スポーツ</v>
          </cell>
          <cell r="D38">
            <v>43643</v>
          </cell>
          <cell r="E38">
            <v>43677</v>
          </cell>
          <cell r="F38"/>
          <cell r="G38" t="str">
            <v>リバーシブル上下セット(堀兼中学校様)</v>
          </cell>
          <cell r="H38">
            <v>5</v>
          </cell>
          <cell r="I38">
            <v>8280</v>
          </cell>
          <cell r="J38"/>
          <cell r="K38" t="str">
            <v>Vネックオプション</v>
          </cell>
          <cell r="L38">
            <v>5</v>
          </cell>
          <cell r="M38">
            <v>300</v>
          </cell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/>
          <cell r="Y38"/>
          <cell r="Z38"/>
          <cell r="AA38"/>
          <cell r="AB38"/>
          <cell r="AC38"/>
          <cell r="AD38"/>
          <cell r="AE38"/>
          <cell r="AF38"/>
          <cell r="AG38"/>
          <cell r="AH38"/>
          <cell r="AI38"/>
          <cell r="AJ38"/>
          <cell r="AK38"/>
          <cell r="AL38"/>
          <cell r="AM38"/>
          <cell r="AN38"/>
          <cell r="AO38"/>
          <cell r="AP38"/>
          <cell r="AQ38"/>
          <cell r="AR38"/>
          <cell r="AS38"/>
          <cell r="AT38"/>
          <cell r="AU38"/>
          <cell r="AV38">
            <v>3432</v>
          </cell>
          <cell r="AW38">
            <v>3432</v>
          </cell>
          <cell r="AX38" t="str">
            <v>チームオーダースポーツウェアブランド RIVOST</v>
          </cell>
          <cell r="AY38" t="str">
            <v>株式会社フラスコ100cc</v>
          </cell>
          <cell r="AZ38" t="str">
            <v>〒116-0013</v>
          </cell>
          <cell r="BA38" t="str">
            <v>東京都荒川区西日暮里1-60-12</v>
          </cell>
          <cell r="BB38" t="str">
            <v>CATS2階</v>
          </cell>
          <cell r="BC38" t="str">
            <v>MAIL info@rivost.com</v>
          </cell>
          <cell r="BD38" t="str">
            <v>TEL 03-6806-6531</v>
          </cell>
          <cell r="BE38"/>
          <cell r="BF38"/>
          <cell r="BG38"/>
          <cell r="BH38"/>
        </row>
        <row r="39">
          <cell r="A39"/>
          <cell r="B39" t="str">
            <v>RIVOST</v>
          </cell>
          <cell r="C39" t="str">
            <v>有限会社ニュー富士スポーツ</v>
          </cell>
          <cell r="D39">
            <v>43643</v>
          </cell>
          <cell r="E39">
            <v>43677</v>
          </cell>
          <cell r="F39"/>
          <cell r="G39" t="str">
            <v>リバーシブル上下セット(山王中学校様)</v>
          </cell>
          <cell r="H39">
            <v>5</v>
          </cell>
          <cell r="I39">
            <v>8280</v>
          </cell>
          <cell r="J39"/>
          <cell r="K39" t="str">
            <v>Vネックオプション</v>
          </cell>
          <cell r="L39">
            <v>5</v>
          </cell>
          <cell r="M39">
            <v>300</v>
          </cell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/>
          <cell r="Y39"/>
          <cell r="Z39"/>
          <cell r="AA39"/>
          <cell r="AB39"/>
          <cell r="AC39"/>
          <cell r="AD39"/>
          <cell r="AE39"/>
          <cell r="AF39"/>
          <cell r="AG39"/>
          <cell r="AH39"/>
          <cell r="AI39"/>
          <cell r="AJ39"/>
          <cell r="AK39"/>
          <cell r="AL39"/>
          <cell r="AM39"/>
          <cell r="AN39"/>
          <cell r="AO39"/>
          <cell r="AP39"/>
          <cell r="AQ39"/>
          <cell r="AR39"/>
          <cell r="AS39"/>
          <cell r="AT39"/>
          <cell r="AU39"/>
          <cell r="AV39">
            <v>3432</v>
          </cell>
          <cell r="AW39">
            <v>3432</v>
          </cell>
          <cell r="AX39" t="str">
            <v>チームオーダースポーツウェアブランド RIVOST</v>
          </cell>
          <cell r="AY39" t="str">
            <v>株式会社フラスコ100cc</v>
          </cell>
          <cell r="AZ39" t="str">
            <v>〒116-0013</v>
          </cell>
          <cell r="BA39" t="str">
            <v>東京都荒川区西日暮里1-60-12</v>
          </cell>
          <cell r="BB39" t="str">
            <v>CATS2階</v>
          </cell>
          <cell r="BC39" t="str">
            <v>MAIL info@rivost.com</v>
          </cell>
          <cell r="BD39" t="str">
            <v>TEL 03-6806-6531</v>
          </cell>
          <cell r="BE39"/>
          <cell r="BF39"/>
          <cell r="BG39"/>
          <cell r="BH39"/>
        </row>
        <row r="40">
          <cell r="A40"/>
          <cell r="B40" t="str">
            <v>BFIVE</v>
          </cell>
          <cell r="C40" t="str">
            <v>市毛</v>
          </cell>
          <cell r="D40">
            <v>43643</v>
          </cell>
          <cell r="E40">
            <v>43677</v>
          </cell>
          <cell r="F40"/>
          <cell r="G40" t="str">
            <v>半袖Tシャツ(2色・マーキング代込み)</v>
          </cell>
          <cell r="H40">
            <v>1</v>
          </cell>
          <cell r="I40">
            <v>1400</v>
          </cell>
          <cell r="J40"/>
          <cell r="K40" t="str">
            <v>長袖Tシャツ(2色・マーキング代込み)</v>
          </cell>
          <cell r="L40">
            <v>1</v>
          </cell>
          <cell r="M40">
            <v>1600</v>
          </cell>
          <cell r="N40"/>
          <cell r="O40" t="str">
            <v>ポロシャツ(2色・マーキング代込み)</v>
          </cell>
          <cell r="P40">
            <v>1</v>
          </cell>
          <cell r="Q40">
            <v>1900</v>
          </cell>
          <cell r="R40"/>
          <cell r="S40" t="str">
            <v>製版代</v>
          </cell>
          <cell r="T40">
            <v>2</v>
          </cell>
          <cell r="U40">
            <v>9000</v>
          </cell>
          <cell r="V40"/>
          <cell r="W40"/>
          <cell r="X40"/>
          <cell r="Y40"/>
          <cell r="Z40"/>
          <cell r="AA40"/>
          <cell r="AB40"/>
          <cell r="AC40"/>
          <cell r="AD40"/>
          <cell r="AE40"/>
          <cell r="AF40"/>
          <cell r="AG40"/>
          <cell r="AH40"/>
          <cell r="AI40"/>
          <cell r="AJ40"/>
          <cell r="AK40"/>
          <cell r="AL40"/>
          <cell r="AM40"/>
          <cell r="AN40"/>
          <cell r="AO40"/>
          <cell r="AP40"/>
          <cell r="AQ40"/>
          <cell r="AR40"/>
          <cell r="AS40"/>
          <cell r="AT40"/>
          <cell r="AU40"/>
          <cell r="AV40" t="str">
            <v/>
          </cell>
          <cell r="AW40" t="str">
            <v/>
          </cell>
          <cell r="AX40" t="str">
            <v>バスケットボールユニフォームブランド BFIVE</v>
          </cell>
          <cell r="AY40" t="str">
            <v>株式会社フラスコ100cc</v>
          </cell>
          <cell r="AZ40" t="str">
            <v>〒116-0013</v>
          </cell>
          <cell r="BA40" t="str">
            <v>東京都荒川区西日暮里1-60-12</v>
          </cell>
          <cell r="BB40" t="str">
            <v>CATS2階</v>
          </cell>
          <cell r="BC40" t="str">
            <v>MAIL info@b-five.jp</v>
          </cell>
          <cell r="BD40" t="str">
            <v>TEL 03-6806-6534</v>
          </cell>
          <cell r="BE40"/>
          <cell r="BF40"/>
          <cell r="BG40"/>
          <cell r="BH40"/>
        </row>
        <row r="41">
          <cell r="A41"/>
          <cell r="B41" t="str">
            <v>MILEGRA</v>
          </cell>
          <cell r="C41" t="str">
            <v>長野工業高校</v>
          </cell>
          <cell r="D41">
            <v>43651</v>
          </cell>
          <cell r="E41">
            <v>43677</v>
          </cell>
          <cell r="F41">
            <v>67269</v>
          </cell>
          <cell r="G41" t="str">
            <v>昇華ユニフォーム(シャツのみ・ホーム)</v>
          </cell>
          <cell r="H41">
            <v>14</v>
          </cell>
          <cell r="I41">
            <v>3500</v>
          </cell>
          <cell r="J41"/>
          <cell r="K41" t="str">
            <v>昇華ユニフォーム(シャツのみ・アウェイ)</v>
          </cell>
          <cell r="L41">
            <v>14</v>
          </cell>
          <cell r="M41">
            <v>3500</v>
          </cell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/>
          <cell r="Y41"/>
          <cell r="Z41"/>
          <cell r="AA41"/>
          <cell r="AB41"/>
          <cell r="AC41"/>
          <cell r="AD41"/>
          <cell r="AE41"/>
          <cell r="AF41"/>
          <cell r="AG41"/>
          <cell r="AH41"/>
          <cell r="AI41"/>
          <cell r="AJ41"/>
          <cell r="AK41"/>
          <cell r="AL41"/>
          <cell r="AM41"/>
          <cell r="AN41"/>
          <cell r="AO41"/>
          <cell r="AP41"/>
          <cell r="AQ41"/>
          <cell r="AR41"/>
          <cell r="AS41"/>
          <cell r="AT41"/>
          <cell r="AU41"/>
          <cell r="AV41" t="str">
            <v/>
          </cell>
          <cell r="AW41" t="str">
            <v/>
          </cell>
          <cell r="AX41" t="str">
            <v>バレーボールユニフォームブランド MILEGRA</v>
          </cell>
          <cell r="AY41" t="str">
            <v>株式会社フラスコ100cc</v>
          </cell>
          <cell r="AZ41" t="str">
            <v>〒116-0013</v>
          </cell>
          <cell r="BA41" t="str">
            <v>東京都荒川区西日暮里1-60-12</v>
          </cell>
          <cell r="BB41" t="str">
            <v>CATS2階</v>
          </cell>
          <cell r="BC41" t="str">
            <v>MAIL info@milegra.jp</v>
          </cell>
          <cell r="BD41" t="str">
            <v>TEL 03-6806-6533</v>
          </cell>
          <cell r="BE41"/>
          <cell r="BF41"/>
          <cell r="BG41"/>
          <cell r="BH41"/>
        </row>
        <row r="42">
          <cell r="A42"/>
          <cell r="B42" t="str">
            <v>RIVOST</v>
          </cell>
          <cell r="C42" t="str">
            <v>イベンタス株式会社</v>
          </cell>
          <cell r="D42">
            <v>43644</v>
          </cell>
          <cell r="E42">
            <v>43677</v>
          </cell>
          <cell r="F42"/>
          <cell r="G42" t="str">
            <v>タンクトップシャツ</v>
          </cell>
          <cell r="H42">
            <v>2000</v>
          </cell>
          <cell r="I42">
            <v>720</v>
          </cell>
          <cell r="J42"/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/>
          <cell r="Y42"/>
          <cell r="Z42"/>
          <cell r="AA42"/>
          <cell r="AB42"/>
          <cell r="AC42"/>
          <cell r="AD42"/>
          <cell r="AE42"/>
          <cell r="AF42"/>
          <cell r="AG42"/>
          <cell r="AH42"/>
          <cell r="AI42"/>
          <cell r="AJ42"/>
          <cell r="AK42"/>
          <cell r="AL42"/>
          <cell r="AM42"/>
          <cell r="AN42"/>
          <cell r="AO42"/>
          <cell r="AP42"/>
          <cell r="AQ42"/>
          <cell r="AR42"/>
          <cell r="AS42"/>
          <cell r="AT42"/>
          <cell r="AU42"/>
          <cell r="AV42">
            <v>115200</v>
          </cell>
          <cell r="AW42">
            <v>115200</v>
          </cell>
          <cell r="AX42" t="str">
            <v>チームオーダースポーツウェアブランド RIVOST</v>
          </cell>
          <cell r="AY42" t="str">
            <v>株式会社フラスコ100cc</v>
          </cell>
          <cell r="AZ42" t="str">
            <v>〒116-0013</v>
          </cell>
          <cell r="BA42" t="str">
            <v>東京都荒川区西日暮里1-60-12</v>
          </cell>
          <cell r="BB42" t="str">
            <v>CATS2階</v>
          </cell>
          <cell r="BC42" t="str">
            <v>MAIL info@rivost.com</v>
          </cell>
          <cell r="BD42" t="str">
            <v>TEL 03-6806-6531</v>
          </cell>
          <cell r="BE42"/>
          <cell r="BF42"/>
          <cell r="BG42"/>
          <cell r="BH42"/>
        </row>
        <row r="43">
          <cell r="A43"/>
          <cell r="B43" t="str">
            <v>RIVOST</v>
          </cell>
          <cell r="C43" t="str">
            <v>株式会社レイバン</v>
          </cell>
          <cell r="D43">
            <v>43647</v>
          </cell>
          <cell r="E43"/>
          <cell r="F43">
            <v>66319</v>
          </cell>
          <cell r="G43" t="str">
            <v>日野JAC様</v>
          </cell>
          <cell r="H43">
            <v>3</v>
          </cell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/>
          <cell r="Y43"/>
          <cell r="Z43"/>
          <cell r="AA43"/>
          <cell r="AB43"/>
          <cell r="AC43"/>
          <cell r="AD43"/>
          <cell r="AE43"/>
          <cell r="AF43"/>
          <cell r="AG43"/>
          <cell r="AH43"/>
          <cell r="AI43"/>
          <cell r="AJ43"/>
          <cell r="AK43"/>
          <cell r="AL43"/>
          <cell r="AM43"/>
          <cell r="AN43"/>
          <cell r="AO43"/>
          <cell r="AP43"/>
          <cell r="AQ43"/>
          <cell r="AR43"/>
          <cell r="AS43"/>
          <cell r="AT43"/>
          <cell r="AU43"/>
          <cell r="AV43">
            <v>0</v>
          </cell>
          <cell r="AW43">
            <v>0</v>
          </cell>
          <cell r="AX43" t="str">
            <v>チームオーダースポーツウェアブランド RIVOST</v>
          </cell>
          <cell r="AY43" t="str">
            <v>株式会社フラスコ100cc</v>
          </cell>
          <cell r="AZ43" t="str">
            <v>〒116-0013</v>
          </cell>
          <cell r="BA43" t="str">
            <v>東京都荒川区西日暮里1-60-12</v>
          </cell>
          <cell r="BB43" t="str">
            <v>CATS2階</v>
          </cell>
          <cell r="BC43" t="str">
            <v>MAIL info@rivost.com</v>
          </cell>
          <cell r="BD43" t="str">
            <v>TEL 03-6806-6531</v>
          </cell>
          <cell r="BE43"/>
          <cell r="BF43"/>
          <cell r="BG43"/>
          <cell r="BH43"/>
        </row>
        <row r="44">
          <cell r="A44"/>
          <cell r="B44" t="str">
            <v>RIVOST</v>
          </cell>
          <cell r="C44" t="str">
            <v>Sengoku Gaming</v>
          </cell>
          <cell r="D44">
            <v>43646</v>
          </cell>
          <cell r="E44">
            <v>43677</v>
          </cell>
          <cell r="F44">
            <v>65905</v>
          </cell>
          <cell r="G44" t="str">
            <v>野球ユニフォーム</v>
          </cell>
          <cell r="H44"/>
          <cell r="I44">
            <v>310200</v>
          </cell>
          <cell r="J44">
            <v>66273</v>
          </cell>
          <cell r="K44" t="str">
            <v>袖ゼッケン</v>
          </cell>
          <cell r="L44"/>
          <cell r="M44">
            <v>14000</v>
          </cell>
          <cell r="N44"/>
          <cell r="O44" t="str">
            <v>送料</v>
          </cell>
          <cell r="P44"/>
          <cell r="Q44">
            <v>473</v>
          </cell>
          <cell r="R44"/>
          <cell r="S44"/>
          <cell r="T44"/>
          <cell r="U44"/>
          <cell r="V44"/>
          <cell r="W44"/>
          <cell r="X44"/>
          <cell r="Y44"/>
          <cell r="Z44"/>
          <cell r="AA44"/>
          <cell r="AB44"/>
          <cell r="AC44"/>
          <cell r="AD44"/>
          <cell r="AE44"/>
          <cell r="AF44"/>
          <cell r="AG44"/>
          <cell r="AH44"/>
          <cell r="AI44"/>
          <cell r="AJ44"/>
          <cell r="AK44"/>
          <cell r="AL44"/>
          <cell r="AM44"/>
          <cell r="AN44"/>
          <cell r="AO44"/>
          <cell r="AP44"/>
          <cell r="AQ44"/>
          <cell r="AR44"/>
          <cell r="AS44"/>
          <cell r="AT44"/>
          <cell r="AU44"/>
          <cell r="AV44">
            <v>25973</v>
          </cell>
          <cell r="AW44">
            <v>0</v>
          </cell>
          <cell r="AX44" t="str">
            <v>チームオーダースポーツウェアブランド RIVOST</v>
          </cell>
          <cell r="AY44" t="str">
            <v>株式会社フラスコ100cc</v>
          </cell>
          <cell r="AZ44" t="str">
            <v>〒116-0013</v>
          </cell>
          <cell r="BA44" t="str">
            <v>東京都荒川区西日暮里1-60-12</v>
          </cell>
          <cell r="BB44" t="str">
            <v>CATS2階</v>
          </cell>
          <cell r="BC44" t="str">
            <v>MAIL info@rivost.com</v>
          </cell>
          <cell r="BD44" t="str">
            <v>TEL 03-6806-6531</v>
          </cell>
          <cell r="BE44"/>
          <cell r="BF44"/>
          <cell r="BG44"/>
          <cell r="BH44"/>
        </row>
        <row r="45">
          <cell r="A45"/>
          <cell r="B45" t="str">
            <v>RIVOST</v>
          </cell>
          <cell r="C45" t="str">
            <v>株式会社サウンドリバー</v>
          </cell>
          <cell r="D45">
            <v>43646</v>
          </cell>
          <cell r="E45">
            <v>43677</v>
          </cell>
          <cell r="F45">
            <v>66584</v>
          </cell>
          <cell r="G45" t="str">
            <v>UN-ARG18AS</v>
          </cell>
          <cell r="H45"/>
          <cell r="I45">
            <v>76667</v>
          </cell>
          <cell r="J45"/>
          <cell r="K45"/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/>
          <cell r="Y45"/>
          <cell r="Z45"/>
          <cell r="AA45"/>
          <cell r="AB45"/>
          <cell r="AC45"/>
          <cell r="AD45"/>
          <cell r="AE45"/>
          <cell r="AF45"/>
          <cell r="AG45"/>
          <cell r="AH45"/>
          <cell r="AI45"/>
          <cell r="AJ45"/>
          <cell r="AK45"/>
          <cell r="AL45"/>
          <cell r="AM45"/>
          <cell r="AN45"/>
          <cell r="AO45"/>
          <cell r="AP45"/>
          <cell r="AQ45"/>
          <cell r="AR45"/>
          <cell r="AS45"/>
          <cell r="AT45"/>
          <cell r="AU45"/>
          <cell r="AV45">
            <v>6133</v>
          </cell>
          <cell r="AW45">
            <v>0</v>
          </cell>
          <cell r="AX45" t="str">
            <v>チームオーダースポーツウェアブランド RIVOST</v>
          </cell>
          <cell r="AY45" t="str">
            <v>株式会社フラスコ100cc</v>
          </cell>
          <cell r="AZ45" t="str">
            <v>〒116-0013</v>
          </cell>
          <cell r="BA45" t="str">
            <v>東京都荒川区西日暮里1-60-12</v>
          </cell>
          <cell r="BB45" t="str">
            <v>CATS2階</v>
          </cell>
          <cell r="BC45" t="str">
            <v>MAIL info@rivost.com</v>
          </cell>
          <cell r="BD45" t="str">
            <v>TEL 03-6806-6531</v>
          </cell>
          <cell r="BE45"/>
          <cell r="BF45"/>
          <cell r="BG45"/>
          <cell r="BH45"/>
        </row>
        <row r="46">
          <cell r="A46"/>
          <cell r="B46" t="str">
            <v>RIVOST</v>
          </cell>
          <cell r="C46" t="str">
            <v>Active株式会社</v>
          </cell>
          <cell r="D46">
            <v>43646</v>
          </cell>
          <cell r="E46">
            <v>43677</v>
          </cell>
          <cell r="F46">
            <v>66142</v>
          </cell>
          <cell r="G46" t="str">
            <v>ユニフォーム</v>
          </cell>
          <cell r="H46"/>
          <cell r="I46">
            <v>3000</v>
          </cell>
          <cell r="J46"/>
          <cell r="K46" t="str">
            <v>送料</v>
          </cell>
          <cell r="L46"/>
          <cell r="M46">
            <v>473</v>
          </cell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/>
          <cell r="Y46"/>
          <cell r="Z46"/>
          <cell r="AA46"/>
          <cell r="AB46"/>
          <cell r="AC46"/>
          <cell r="AD46"/>
          <cell r="AE46"/>
          <cell r="AF46"/>
          <cell r="AG46"/>
          <cell r="AH46"/>
          <cell r="AI46"/>
          <cell r="AJ46"/>
          <cell r="AK46"/>
          <cell r="AL46"/>
          <cell r="AM46"/>
          <cell r="AN46"/>
          <cell r="AO46"/>
          <cell r="AP46"/>
          <cell r="AQ46"/>
          <cell r="AR46"/>
          <cell r="AS46"/>
          <cell r="AT46"/>
          <cell r="AU46"/>
          <cell r="AV46">
            <v>277</v>
          </cell>
          <cell r="AW46">
            <v>0</v>
          </cell>
          <cell r="AX46" t="str">
            <v>チームオーダースポーツウェアブランド RIVOST</v>
          </cell>
          <cell r="AY46" t="str">
            <v>株式会社フラスコ100cc</v>
          </cell>
          <cell r="AZ46" t="str">
            <v>〒116-0013</v>
          </cell>
          <cell r="BA46" t="str">
            <v>東京都荒川区西日暮里1-60-12</v>
          </cell>
          <cell r="BB46" t="str">
            <v>CATS2階</v>
          </cell>
          <cell r="BC46" t="str">
            <v>MAIL info@rivost.com</v>
          </cell>
          <cell r="BD46" t="str">
            <v>TEL 03-6806-6531</v>
          </cell>
          <cell r="BE46"/>
          <cell r="BF46"/>
          <cell r="BG46"/>
          <cell r="BH46"/>
        </row>
        <row r="47">
          <cell r="A47"/>
          <cell r="B47" t="str">
            <v>SORK</v>
          </cell>
          <cell r="C47" t="str">
            <v>合同会社リチウム</v>
          </cell>
          <cell r="D47">
            <v>43646</v>
          </cell>
          <cell r="E47">
            <v>43677</v>
          </cell>
          <cell r="F47">
            <v>65686</v>
          </cell>
          <cell r="G47" t="str">
            <v>野球ユニフォーム(ホワイト)</v>
          </cell>
          <cell r="H47"/>
          <cell r="I47">
            <v>82600</v>
          </cell>
          <cell r="J47">
            <v>66091</v>
          </cell>
          <cell r="K47" t="str">
            <v>野球ユニフォーム(ホワイト)</v>
          </cell>
          <cell r="L47"/>
          <cell r="M47">
            <v>94400</v>
          </cell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/>
          <cell r="Y47"/>
          <cell r="Z47"/>
          <cell r="AA47"/>
          <cell r="AB47"/>
          <cell r="AC47"/>
          <cell r="AD47"/>
          <cell r="AE47"/>
          <cell r="AF47"/>
          <cell r="AG47"/>
          <cell r="AH47"/>
          <cell r="AI47"/>
          <cell r="AJ47"/>
          <cell r="AK47"/>
          <cell r="AL47"/>
          <cell r="AM47"/>
          <cell r="AN47"/>
          <cell r="AO47"/>
          <cell r="AP47"/>
          <cell r="AQ47"/>
          <cell r="AR47"/>
          <cell r="AS47"/>
          <cell r="AT47"/>
          <cell r="AU47"/>
          <cell r="AV47" t="str">
            <v/>
          </cell>
          <cell r="AW47" t="str">
            <v/>
          </cell>
          <cell r="AX47" t="str">
            <v>野球ユニフォームブランド SORK</v>
          </cell>
          <cell r="AY47" t="str">
            <v>株式会社フラスコ100cc</v>
          </cell>
          <cell r="AZ47" t="str">
            <v>〒116-0013</v>
          </cell>
          <cell r="BA47" t="str">
            <v>東京都荒川区西日暮里1-60-12</v>
          </cell>
          <cell r="BB47" t="str">
            <v>CATS2階</v>
          </cell>
          <cell r="BC47" t="str">
            <v>MAIL info@sork.jp</v>
          </cell>
          <cell r="BD47" t="str">
            <v>TEL 03-6806-6537</v>
          </cell>
          <cell r="BE47"/>
          <cell r="BF47"/>
          <cell r="BG47"/>
          <cell r="BH47"/>
        </row>
        <row r="48">
          <cell r="A48"/>
          <cell r="B48" t="str">
            <v>RIVOST</v>
          </cell>
          <cell r="C48" t="str">
            <v>有限会社ヤマザキスポーツ</v>
          </cell>
          <cell r="D48">
            <v>43646</v>
          </cell>
          <cell r="E48">
            <v>43677</v>
          </cell>
          <cell r="F48">
            <v>62563</v>
          </cell>
          <cell r="G48" t="str">
            <v>モンターニャFC様</v>
          </cell>
          <cell r="H48"/>
          <cell r="I48">
            <v>154880</v>
          </cell>
          <cell r="J48">
            <v>65582</v>
          </cell>
          <cell r="K48" t="str">
            <v>せせらぎ様</v>
          </cell>
          <cell r="L48"/>
          <cell r="M48">
            <v>87890</v>
          </cell>
          <cell r="N48">
            <v>66082</v>
          </cell>
          <cell r="O48" t="str">
            <v>FCアレグリ様</v>
          </cell>
          <cell r="P48"/>
          <cell r="Q48">
            <v>25300</v>
          </cell>
          <cell r="R48"/>
          <cell r="S48" t="str">
            <v>送料</v>
          </cell>
          <cell r="T48"/>
          <cell r="U48">
            <v>1040</v>
          </cell>
          <cell r="V48"/>
          <cell r="W48"/>
          <cell r="X48"/>
          <cell r="Y48"/>
          <cell r="Z48"/>
          <cell r="AA48"/>
          <cell r="AB48"/>
          <cell r="AC48"/>
          <cell r="AD48"/>
          <cell r="AE48"/>
          <cell r="AF48"/>
          <cell r="AG48"/>
          <cell r="AH48"/>
          <cell r="AI48"/>
          <cell r="AJ48"/>
          <cell r="AK48"/>
          <cell r="AL48"/>
          <cell r="AM48"/>
          <cell r="AN48"/>
          <cell r="AO48"/>
          <cell r="AP48"/>
          <cell r="AQ48"/>
          <cell r="AR48"/>
          <cell r="AS48"/>
          <cell r="AT48"/>
          <cell r="AU48"/>
          <cell r="AV48">
            <v>21528</v>
          </cell>
          <cell r="AW48">
            <v>0</v>
          </cell>
          <cell r="AX48" t="str">
            <v>チームオーダースポーツウェアブランド RIVOST</v>
          </cell>
          <cell r="AY48" t="str">
            <v>株式会社フラスコ100cc</v>
          </cell>
          <cell r="AZ48" t="str">
            <v>〒116-0013</v>
          </cell>
          <cell r="BA48" t="str">
            <v>東京都荒川区西日暮里1-60-12</v>
          </cell>
          <cell r="BB48" t="str">
            <v>CATS2階</v>
          </cell>
          <cell r="BC48" t="str">
            <v>MAIL info@rivost.com</v>
          </cell>
          <cell r="BD48" t="str">
            <v>TEL 03-6806-6531</v>
          </cell>
          <cell r="BE48"/>
          <cell r="BF48"/>
          <cell r="BG48"/>
          <cell r="BH48"/>
        </row>
        <row r="49">
          <cell r="A49"/>
          <cell r="B49" t="str">
            <v>RIVOST</v>
          </cell>
          <cell r="C49" t="str">
            <v>アトラススポーツ</v>
          </cell>
          <cell r="D49">
            <v>43646</v>
          </cell>
          <cell r="E49">
            <v>43677</v>
          </cell>
          <cell r="F49">
            <v>65913</v>
          </cell>
          <cell r="G49" t="str">
            <v>富士見クラブ様</v>
          </cell>
          <cell r="H49"/>
          <cell r="I49">
            <v>16020</v>
          </cell>
          <cell r="J49"/>
          <cell r="K49" t="str">
            <v>送料</v>
          </cell>
          <cell r="L49"/>
          <cell r="M49">
            <v>1040</v>
          </cell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/>
          <cell r="Y49"/>
          <cell r="Z49"/>
          <cell r="AA49"/>
          <cell r="AB49"/>
          <cell r="AC49"/>
          <cell r="AD49"/>
          <cell r="AE49"/>
          <cell r="AF49"/>
          <cell r="AG49"/>
          <cell r="AH49"/>
          <cell r="AI49"/>
          <cell r="AJ49"/>
          <cell r="AK49"/>
          <cell r="AL49"/>
          <cell r="AM49"/>
          <cell r="AN49"/>
          <cell r="AO49"/>
          <cell r="AP49"/>
          <cell r="AQ49"/>
          <cell r="AR49"/>
          <cell r="AS49"/>
          <cell r="AT49"/>
          <cell r="AU49"/>
          <cell r="AV49">
            <v>1364</v>
          </cell>
          <cell r="AW49">
            <v>0</v>
          </cell>
          <cell r="AX49" t="str">
            <v>チームオーダースポーツウェアブランド RIVOST</v>
          </cell>
          <cell r="AY49" t="str">
            <v>株式会社フラスコ100cc</v>
          </cell>
          <cell r="AZ49" t="str">
            <v>〒116-0013</v>
          </cell>
          <cell r="BA49" t="str">
            <v>東京都荒川区西日暮里1-60-12</v>
          </cell>
          <cell r="BB49" t="str">
            <v>CATS2階</v>
          </cell>
          <cell r="BC49" t="str">
            <v>MAIL info@rivost.com</v>
          </cell>
          <cell r="BD49" t="str">
            <v>TEL 03-6806-6531</v>
          </cell>
          <cell r="BE49"/>
          <cell r="BF49"/>
          <cell r="BG49"/>
          <cell r="BH49"/>
        </row>
        <row r="50">
          <cell r="A50"/>
          <cell r="B50" t="str">
            <v>BFIVE</v>
          </cell>
          <cell r="C50" t="str">
            <v xml:space="preserve">日勝スポーツ工業株式会社 </v>
          </cell>
          <cell r="D50">
            <v>43646</v>
          </cell>
          <cell r="E50">
            <v>43677</v>
          </cell>
          <cell r="F50">
            <v>65903</v>
          </cell>
          <cell r="G50" t="str">
            <v>都立北豊島工業高等学校様</v>
          </cell>
          <cell r="H50"/>
          <cell r="I50">
            <v>176040</v>
          </cell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Y50"/>
          <cell r="Z50"/>
          <cell r="AA50"/>
          <cell r="AB50"/>
          <cell r="AC50"/>
          <cell r="AD50"/>
          <cell r="AE50"/>
          <cell r="AF50"/>
          <cell r="AG50"/>
          <cell r="AH50"/>
          <cell r="AI50"/>
          <cell r="AJ50"/>
          <cell r="AK50"/>
          <cell r="AL50"/>
          <cell r="AM50"/>
          <cell r="AN50"/>
          <cell r="AO50"/>
          <cell r="AP50"/>
          <cell r="AQ50"/>
          <cell r="AR50"/>
          <cell r="AS50"/>
          <cell r="AT50"/>
          <cell r="AU50"/>
          <cell r="AV50" t="str">
            <v/>
          </cell>
          <cell r="AW50" t="str">
            <v/>
          </cell>
          <cell r="AX50" t="str">
            <v>バスケットボールユニフォームブランド BFIVE</v>
          </cell>
          <cell r="AY50" t="str">
            <v>株式会社フラスコ100cc</v>
          </cell>
          <cell r="AZ50" t="str">
            <v>〒116-0013</v>
          </cell>
          <cell r="BA50" t="str">
            <v>東京都荒川区西日暮里1-60-12</v>
          </cell>
          <cell r="BB50" t="str">
            <v>CATS2階</v>
          </cell>
          <cell r="BC50" t="str">
            <v>MAIL info@b-five.jp</v>
          </cell>
          <cell r="BD50" t="str">
            <v>TEL 03-6806-6534</v>
          </cell>
          <cell r="BE50"/>
          <cell r="BF50"/>
          <cell r="BG50"/>
          <cell r="BH50"/>
        </row>
        <row r="51">
          <cell r="A51"/>
          <cell r="B51" t="str">
            <v>RIVOST</v>
          </cell>
          <cell r="C51" t="str">
            <v>株式会社ユープラン</v>
          </cell>
          <cell r="D51">
            <v>43646</v>
          </cell>
          <cell r="E51">
            <v>43677</v>
          </cell>
          <cell r="F51">
            <v>65626</v>
          </cell>
          <cell r="G51" t="str">
            <v>国明会様</v>
          </cell>
          <cell r="H51"/>
          <cell r="I51">
            <v>178800</v>
          </cell>
          <cell r="J51"/>
          <cell r="K51"/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/>
          <cell r="Y51"/>
          <cell r="Z51"/>
          <cell r="AA51"/>
          <cell r="AB51"/>
          <cell r="AC51"/>
          <cell r="AD51"/>
          <cell r="AE51"/>
          <cell r="AF51"/>
          <cell r="AG51"/>
          <cell r="AH51"/>
          <cell r="AI51"/>
          <cell r="AJ51"/>
          <cell r="AK51"/>
          <cell r="AL51"/>
          <cell r="AM51"/>
          <cell r="AN51"/>
          <cell r="AO51"/>
          <cell r="AP51"/>
          <cell r="AQ51"/>
          <cell r="AR51"/>
          <cell r="AS51"/>
          <cell r="AT51"/>
          <cell r="AU51"/>
          <cell r="AV51">
            <v>14304</v>
          </cell>
          <cell r="AW51">
            <v>0</v>
          </cell>
          <cell r="AX51" t="str">
            <v>チームオーダースポーツウェアブランド RIVOST</v>
          </cell>
          <cell r="AY51" t="str">
            <v>株式会社フラスコ100cc</v>
          </cell>
          <cell r="AZ51" t="str">
            <v>〒116-0013</v>
          </cell>
          <cell r="BA51" t="str">
            <v>東京都荒川区西日暮里1-60-12</v>
          </cell>
          <cell r="BB51" t="str">
            <v>CATS2階</v>
          </cell>
          <cell r="BC51" t="str">
            <v>MAIL info@rivost.com</v>
          </cell>
          <cell r="BD51" t="str">
            <v>TEL 03-6806-6531</v>
          </cell>
          <cell r="BE51"/>
          <cell r="BF51"/>
          <cell r="BG51"/>
          <cell r="BH51"/>
        </row>
        <row r="52">
          <cell r="A52"/>
          <cell r="B52" t="str">
            <v>RIVOST</v>
          </cell>
          <cell r="C52" t="str">
            <v xml:space="preserve">合同会社フィールド </v>
          </cell>
          <cell r="D52">
            <v>43646</v>
          </cell>
          <cell r="E52">
            <v>43677</v>
          </cell>
          <cell r="F52">
            <v>64861</v>
          </cell>
          <cell r="G52" t="str">
            <v>大栄中学校様</v>
          </cell>
          <cell r="H52"/>
          <cell r="I52">
            <v>29370</v>
          </cell>
          <cell r="J52"/>
          <cell r="K52" t="str">
            <v>送料</v>
          </cell>
          <cell r="L52"/>
          <cell r="M52">
            <v>1040</v>
          </cell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/>
          <cell r="Y52"/>
          <cell r="Z52"/>
          <cell r="AA52"/>
          <cell r="AB52"/>
          <cell r="AC52"/>
          <cell r="AD52"/>
          <cell r="AE52"/>
          <cell r="AF52"/>
          <cell r="AG52"/>
          <cell r="AH52"/>
          <cell r="AI52"/>
          <cell r="AJ52"/>
          <cell r="AK52"/>
          <cell r="AL52"/>
          <cell r="AM52"/>
          <cell r="AN52"/>
          <cell r="AO52"/>
          <cell r="AP52"/>
          <cell r="AQ52"/>
          <cell r="AR52"/>
          <cell r="AS52"/>
          <cell r="AT52"/>
          <cell r="AU52"/>
          <cell r="AV52">
            <v>2432</v>
          </cell>
          <cell r="AW52">
            <v>0</v>
          </cell>
          <cell r="AX52" t="str">
            <v>チームオーダースポーツウェアブランド RIVOST</v>
          </cell>
          <cell r="AY52" t="str">
            <v>株式会社フラスコ100cc</v>
          </cell>
          <cell r="AZ52" t="str">
            <v>〒116-0013</v>
          </cell>
          <cell r="BA52" t="str">
            <v>東京都荒川区西日暮里1-60-12</v>
          </cell>
          <cell r="BB52" t="str">
            <v>CATS2階</v>
          </cell>
          <cell r="BC52" t="str">
            <v>MAIL info@rivost.com</v>
          </cell>
          <cell r="BD52" t="str">
            <v>TEL 03-6806-6531</v>
          </cell>
          <cell r="BE52"/>
          <cell r="BF52"/>
          <cell r="BG52"/>
          <cell r="BH52"/>
        </row>
        <row r="53">
          <cell r="A53"/>
          <cell r="B53" t="str">
            <v>RIVOST</v>
          </cell>
          <cell r="C53" t="str">
            <v>スポーツストーリーズ</v>
          </cell>
          <cell r="D53">
            <v>43646</v>
          </cell>
          <cell r="E53">
            <v>43677</v>
          </cell>
          <cell r="F53" t="str">
            <v>59851(19年1月請求分）</v>
          </cell>
          <cell r="G53" t="str">
            <v>FINEZ</v>
          </cell>
          <cell r="H53" t="str">
            <v>一式</v>
          </cell>
          <cell r="I53">
            <v>121536</v>
          </cell>
          <cell r="J53" t="str">
            <v>62960（19年4月請求分）</v>
          </cell>
          <cell r="K53" t="str">
            <v>FINEZ</v>
          </cell>
          <cell r="L53" t="str">
            <v>一式</v>
          </cell>
          <cell r="M53">
            <v>22788</v>
          </cell>
          <cell r="N53" t="str">
            <v>63116（19年4月請求分）</v>
          </cell>
          <cell r="O53" t="str">
            <v>FINEZ（パンツ1着）</v>
          </cell>
          <cell r="P53">
            <v>1</v>
          </cell>
          <cell r="Q53">
            <v>2914</v>
          </cell>
          <cell r="R53">
            <v>65904</v>
          </cell>
          <cell r="S53" t="str">
            <v>FINEZ</v>
          </cell>
          <cell r="T53" t="str">
            <v>一式</v>
          </cell>
          <cell r="U53">
            <v>45576</v>
          </cell>
          <cell r="V53"/>
          <cell r="W53"/>
          <cell r="X53"/>
          <cell r="Y53"/>
          <cell r="Z53"/>
          <cell r="AA53"/>
          <cell r="AB53"/>
          <cell r="AC53"/>
          <cell r="AD53"/>
          <cell r="AE53"/>
          <cell r="AF53"/>
          <cell r="AG53"/>
          <cell r="AH53"/>
          <cell r="AI53"/>
          <cell r="AJ53"/>
          <cell r="AK53"/>
          <cell r="AL53"/>
          <cell r="AM53"/>
          <cell r="AN53"/>
          <cell r="AO53"/>
          <cell r="AP53"/>
          <cell r="AQ53"/>
          <cell r="AR53"/>
          <cell r="AS53"/>
          <cell r="AT53"/>
          <cell r="AU53"/>
          <cell r="AV53">
            <v>15424</v>
          </cell>
          <cell r="AW53" t="e">
            <v>#VALUE!</v>
          </cell>
          <cell r="AX53" t="str">
            <v>チームオーダースポーツウェアブランド RIVOST</v>
          </cell>
          <cell r="AY53" t="str">
            <v>株式会社フラスコ100cc</v>
          </cell>
          <cell r="AZ53" t="str">
            <v>〒116-0013</v>
          </cell>
          <cell r="BA53" t="str">
            <v>東京都荒川区西日暮里1-60-12</v>
          </cell>
          <cell r="BB53" t="str">
            <v>CATS2階</v>
          </cell>
          <cell r="BC53" t="str">
            <v>MAIL info@rivost.com</v>
          </cell>
          <cell r="BD53" t="str">
            <v>TEL 03-6806-6531</v>
          </cell>
          <cell r="BE53"/>
          <cell r="BF53"/>
          <cell r="BG53"/>
          <cell r="BH53"/>
        </row>
        <row r="54">
          <cell r="A54"/>
          <cell r="B54" t="str">
            <v>RIVOST</v>
          </cell>
          <cell r="C54" t="str">
            <v>有限会社トアシステム</v>
          </cell>
          <cell r="D54">
            <v>43646</v>
          </cell>
          <cell r="E54">
            <v>43677</v>
          </cell>
          <cell r="F54">
            <v>64655</v>
          </cell>
          <cell r="G54" t="str">
            <v>玉穂ミニバス</v>
          </cell>
          <cell r="H54" t="str">
            <v>一式</v>
          </cell>
          <cell r="I54">
            <v>81000</v>
          </cell>
          <cell r="J54">
            <v>65226</v>
          </cell>
          <cell r="K54" t="str">
            <v>馬宮中学校　女子</v>
          </cell>
          <cell r="L54" t="str">
            <v>一式</v>
          </cell>
          <cell r="M54">
            <v>184800</v>
          </cell>
          <cell r="N54">
            <v>65392</v>
          </cell>
          <cell r="O54" t="str">
            <v>駿台甲府中学校</v>
          </cell>
          <cell r="P54" t="str">
            <v>一式</v>
          </cell>
          <cell r="Q54">
            <v>27600</v>
          </cell>
          <cell r="R54" t="str">
            <v>65395/66416</v>
          </cell>
          <cell r="S54" t="str">
            <v>CDY</v>
          </cell>
          <cell r="T54" t="str">
            <v>一式</v>
          </cell>
          <cell r="U54">
            <v>90900</v>
          </cell>
          <cell r="V54">
            <v>65396</v>
          </cell>
          <cell r="W54" t="str">
            <v>渋川高校</v>
          </cell>
          <cell r="X54" t="str">
            <v>一式</v>
          </cell>
          <cell r="Y54">
            <v>15750</v>
          </cell>
          <cell r="Z54">
            <v>65507</v>
          </cell>
          <cell r="AA54" t="str">
            <v>鎌田中学校</v>
          </cell>
          <cell r="AB54" t="str">
            <v>一式</v>
          </cell>
          <cell r="AC54">
            <v>106200</v>
          </cell>
          <cell r="AD54">
            <v>65660</v>
          </cell>
          <cell r="AE54" t="str">
            <v>Brushup</v>
          </cell>
          <cell r="AF54" t="str">
            <v>一式</v>
          </cell>
          <cell r="AG54">
            <v>3950</v>
          </cell>
          <cell r="AH54">
            <v>65840</v>
          </cell>
          <cell r="AI54" t="str">
            <v>甲府西高校</v>
          </cell>
          <cell r="AJ54" t="str">
            <v>一式</v>
          </cell>
          <cell r="AK54">
            <v>35550</v>
          </cell>
          <cell r="AL54">
            <v>66239</v>
          </cell>
          <cell r="AM54" t="str">
            <v>巻堀中学校</v>
          </cell>
          <cell r="AN54" t="str">
            <v>一式</v>
          </cell>
          <cell r="AO54">
            <v>10350</v>
          </cell>
          <cell r="AP54">
            <v>66406</v>
          </cell>
          <cell r="AQ54" t="str">
            <v>春富中学校</v>
          </cell>
          <cell r="AR54" t="str">
            <v>一式</v>
          </cell>
          <cell r="AS54">
            <v>20650</v>
          </cell>
          <cell r="AT54">
            <v>1880</v>
          </cell>
          <cell r="AU54"/>
          <cell r="AV54">
            <v>46140</v>
          </cell>
          <cell r="AW54" t="e">
            <v>#VALUE!</v>
          </cell>
          <cell r="AX54" t="str">
            <v>チームオーダースポーツウェアブランド RIVOST</v>
          </cell>
          <cell r="AY54" t="str">
            <v>株式会社フラスコ100cc</v>
          </cell>
          <cell r="AZ54" t="str">
            <v>〒116-0013</v>
          </cell>
          <cell r="BA54" t="str">
            <v>東京都荒川区西日暮里1-60-12</v>
          </cell>
          <cell r="BB54" t="str">
            <v>CATS2階</v>
          </cell>
          <cell r="BC54" t="str">
            <v>MAIL info@rivost.com</v>
          </cell>
          <cell r="BD54" t="str">
            <v>TEL 03-6806-6531</v>
          </cell>
          <cell r="BE54"/>
          <cell r="BF54"/>
          <cell r="BG54"/>
          <cell r="BH54"/>
        </row>
        <row r="55">
          <cell r="A55"/>
          <cell r="B55" t="str">
            <v>RIVOST</v>
          </cell>
          <cell r="C55" t="str">
            <v>有限会社パーソン</v>
          </cell>
          <cell r="D55">
            <v>43641</v>
          </cell>
          <cell r="E55">
            <v>43677</v>
          </cell>
          <cell r="F55">
            <v>64822</v>
          </cell>
          <cell r="G55" t="str">
            <v>MEMURO</v>
          </cell>
          <cell r="H55" t="str">
            <v>一式</v>
          </cell>
          <cell r="I55">
            <v>25200</v>
          </cell>
          <cell r="J55">
            <v>65053</v>
          </cell>
          <cell r="K55" t="str">
            <v>KYOEI</v>
          </cell>
          <cell r="L55" t="str">
            <v>一式</v>
          </cell>
          <cell r="M55">
            <v>100200</v>
          </cell>
          <cell r="N55">
            <v>65203</v>
          </cell>
          <cell r="O55" t="str">
            <v>OBIHIRO</v>
          </cell>
          <cell r="P55" t="str">
            <v>一式</v>
          </cell>
          <cell r="Q55">
            <v>117240</v>
          </cell>
          <cell r="R55"/>
          <cell r="S55"/>
          <cell r="T55"/>
          <cell r="U55"/>
          <cell r="V55"/>
          <cell r="W55"/>
          <cell r="X55"/>
          <cell r="Y55"/>
          <cell r="Z55"/>
          <cell r="AA55"/>
          <cell r="AB55"/>
          <cell r="AC55"/>
          <cell r="AD55"/>
          <cell r="AE55"/>
          <cell r="AF55"/>
          <cell r="AG55"/>
          <cell r="AH55"/>
          <cell r="AI55"/>
          <cell r="AJ55"/>
          <cell r="AK55"/>
          <cell r="AL55"/>
          <cell r="AM55"/>
          <cell r="AN55"/>
          <cell r="AO55"/>
          <cell r="AP55"/>
          <cell r="AQ55"/>
          <cell r="AR55"/>
          <cell r="AS55"/>
          <cell r="AT55">
            <v>1440</v>
          </cell>
          <cell r="AU55"/>
          <cell r="AV55">
            <v>19526</v>
          </cell>
          <cell r="AW55" t="e">
            <v>#VALUE!</v>
          </cell>
          <cell r="AX55" t="str">
            <v>チームオーダースポーツウェアブランド RIVOST</v>
          </cell>
          <cell r="AY55" t="str">
            <v>株式会社フラスコ100cc</v>
          </cell>
          <cell r="AZ55" t="str">
            <v>〒116-0013</v>
          </cell>
          <cell r="BA55" t="str">
            <v>東京都荒川区西日暮里1-60-12</v>
          </cell>
          <cell r="BB55" t="str">
            <v>CATS2階</v>
          </cell>
          <cell r="BC55" t="str">
            <v>MAIL info@rivost.com</v>
          </cell>
          <cell r="BD55" t="str">
            <v>TEL 03-6806-6531</v>
          </cell>
          <cell r="BE55"/>
          <cell r="BF55"/>
          <cell r="BG55"/>
          <cell r="BH55"/>
        </row>
        <row r="56">
          <cell r="A56"/>
          <cell r="B56" t="str">
            <v>RIVOST</v>
          </cell>
          <cell r="C56" t="str">
            <v>GREEN ROOM</v>
          </cell>
          <cell r="D56">
            <v>43646</v>
          </cell>
          <cell r="E56">
            <v>43677</v>
          </cell>
          <cell r="F56">
            <v>59751</v>
          </cell>
          <cell r="G56" t="str">
            <v>KOBAYASHI</v>
          </cell>
          <cell r="H56" t="str">
            <v>一式</v>
          </cell>
          <cell r="I56">
            <v>196860</v>
          </cell>
          <cell r="J56">
            <v>60370</v>
          </cell>
          <cell r="K56" t="str">
            <v>SHONAI</v>
          </cell>
          <cell r="L56" t="str">
            <v>一式</v>
          </cell>
          <cell r="M56">
            <v>97200</v>
          </cell>
          <cell r="N56">
            <v>61064</v>
          </cell>
          <cell r="O56" t="str">
            <v>AGATAHIGASHI</v>
          </cell>
          <cell r="P56" t="str">
            <v>一式</v>
          </cell>
          <cell r="Q56">
            <v>10134</v>
          </cell>
          <cell r="R56" t="str">
            <v>61349/65751</v>
          </cell>
          <cell r="S56" t="str">
            <v>K</v>
          </cell>
          <cell r="T56" t="str">
            <v>一式</v>
          </cell>
          <cell r="U56">
            <v>10490</v>
          </cell>
          <cell r="V56" t="str">
            <v>62441/65754</v>
          </cell>
          <cell r="W56" t="str">
            <v>Lanai</v>
          </cell>
          <cell r="X56" t="str">
            <v>一式</v>
          </cell>
          <cell r="Y56">
            <v>155520</v>
          </cell>
          <cell r="Z56">
            <v>62920</v>
          </cell>
          <cell r="AA56" t="str">
            <v>OHTSUKADAI MINI BASKETBALL</v>
          </cell>
          <cell r="AB56" t="str">
            <v>一式</v>
          </cell>
          <cell r="AC56">
            <v>5245</v>
          </cell>
          <cell r="AD56">
            <v>63125</v>
          </cell>
          <cell r="AE56" t="str">
            <v>Aya orange kings</v>
          </cell>
          <cell r="AF56" t="str">
            <v>一式</v>
          </cell>
          <cell r="AG56">
            <v>97200</v>
          </cell>
          <cell r="AH56">
            <v>63126</v>
          </cell>
          <cell r="AI56" t="str">
            <v>Ohmiya</v>
          </cell>
          <cell r="AJ56" t="str">
            <v>一式</v>
          </cell>
          <cell r="AK56">
            <v>97200</v>
          </cell>
          <cell r="AL56">
            <v>63806</v>
          </cell>
          <cell r="AM56" t="str">
            <v>Hisamine</v>
          </cell>
          <cell r="AN56" t="str">
            <v>一式</v>
          </cell>
          <cell r="AO56">
            <v>97200</v>
          </cell>
          <cell r="AP56">
            <v>64818</v>
          </cell>
          <cell r="AQ56" t="str">
            <v>MAGIC</v>
          </cell>
          <cell r="AR56" t="str">
            <v>一式</v>
          </cell>
          <cell r="AS56">
            <v>17820</v>
          </cell>
          <cell r="AT56">
            <v>6800</v>
          </cell>
          <cell r="AU56"/>
          <cell r="AV56">
            <v>63327</v>
          </cell>
          <cell r="AW56" t="e">
            <v>#VALUE!</v>
          </cell>
          <cell r="AX56" t="str">
            <v>チームオーダースポーツウェアブランド RIVOST</v>
          </cell>
          <cell r="AY56" t="str">
            <v>株式会社フラスコ100cc</v>
          </cell>
          <cell r="AZ56" t="str">
            <v>〒116-0013</v>
          </cell>
          <cell r="BA56" t="str">
            <v>東京都荒川区西日暮里1-60-12</v>
          </cell>
          <cell r="BB56" t="str">
            <v>CATS2階</v>
          </cell>
          <cell r="BC56" t="str">
            <v>MAIL info@rivost.com</v>
          </cell>
          <cell r="BD56" t="str">
            <v>TEL 03-6806-6531</v>
          </cell>
          <cell r="BE56"/>
          <cell r="BF56"/>
          <cell r="BG56"/>
          <cell r="BH56"/>
        </row>
        <row r="57">
          <cell r="A57"/>
          <cell r="B57" t="str">
            <v>RIVOST</v>
          </cell>
          <cell r="C57" t="str">
            <v>有限会社ホシノ</v>
          </cell>
          <cell r="D57">
            <v>43646</v>
          </cell>
          <cell r="E57">
            <v>43677</v>
          </cell>
          <cell r="F57">
            <v>65217</v>
          </cell>
          <cell r="G57" t="str">
            <v>Frights</v>
          </cell>
          <cell r="H57" t="str">
            <v>一式</v>
          </cell>
          <cell r="I57">
            <v>132000</v>
          </cell>
          <cell r="J57">
            <v>65389</v>
          </cell>
          <cell r="K57" t="str">
            <v>実践学園・DURO</v>
          </cell>
          <cell r="L57" t="str">
            <v>一式</v>
          </cell>
          <cell r="M57">
            <v>20452</v>
          </cell>
          <cell r="N57">
            <v>65413</v>
          </cell>
          <cell r="O57" t="str">
            <v>Risp</v>
          </cell>
          <cell r="P57" t="str">
            <v>一式</v>
          </cell>
          <cell r="Q57">
            <v>84550</v>
          </cell>
          <cell r="R57">
            <v>65742</v>
          </cell>
          <cell r="S57" t="str">
            <v>NAKAYOSHI・DURO・Frghits</v>
          </cell>
          <cell r="T57" t="str">
            <v>一式</v>
          </cell>
          <cell r="U57">
            <v>18876</v>
          </cell>
          <cell r="V57">
            <v>65829</v>
          </cell>
          <cell r="W57" t="str">
            <v>Fellows</v>
          </cell>
          <cell r="X57" t="str">
            <v>一式</v>
          </cell>
          <cell r="Y57">
            <v>80100</v>
          </cell>
          <cell r="Z57">
            <v>65979</v>
          </cell>
          <cell r="AA57" t="str">
            <v>JGFA・DURO</v>
          </cell>
          <cell r="AB57" t="str">
            <v>一式</v>
          </cell>
          <cell r="AC57">
            <v>69526</v>
          </cell>
          <cell r="AD57">
            <v>66315</v>
          </cell>
          <cell r="AE57" t="str">
            <v>Risp</v>
          </cell>
          <cell r="AF57" t="str">
            <v>一式</v>
          </cell>
          <cell r="AG57">
            <v>13350</v>
          </cell>
          <cell r="AH57"/>
          <cell r="AI57"/>
          <cell r="AJ57"/>
          <cell r="AK57"/>
          <cell r="AL57"/>
          <cell r="AM57"/>
          <cell r="AN57"/>
          <cell r="AO57"/>
          <cell r="AP57"/>
          <cell r="AQ57"/>
          <cell r="AR57"/>
          <cell r="AS57"/>
          <cell r="AT57">
            <v>2080</v>
          </cell>
          <cell r="AU57"/>
          <cell r="AV57">
            <v>33674</v>
          </cell>
          <cell r="AW57" t="e">
            <v>#VALUE!</v>
          </cell>
          <cell r="AX57" t="str">
            <v>チームオーダースポーツウェアブランド RIVOST</v>
          </cell>
          <cell r="AY57" t="str">
            <v>株式会社フラスコ100cc</v>
          </cell>
          <cell r="AZ57" t="str">
            <v>〒116-0013</v>
          </cell>
          <cell r="BA57" t="str">
            <v>東京都荒川区西日暮里1-60-12</v>
          </cell>
          <cell r="BB57" t="str">
            <v>CATS2階</v>
          </cell>
          <cell r="BC57" t="str">
            <v>MAIL info@rivost.com</v>
          </cell>
          <cell r="BD57" t="str">
            <v>TEL 03-6806-6531</v>
          </cell>
          <cell r="BE57"/>
          <cell r="BF57"/>
          <cell r="BG57"/>
          <cell r="BH57"/>
        </row>
        <row r="58">
          <cell r="A58"/>
          <cell r="B58" t="str">
            <v>PixoAleiro</v>
          </cell>
          <cell r="C58" t="str">
            <v>一般社団法人ペラーダ</v>
          </cell>
          <cell r="D58">
            <v>43646</v>
          </cell>
          <cell r="E58">
            <v>43677</v>
          </cell>
          <cell r="F58">
            <v>65042</v>
          </cell>
          <cell r="G58" t="str">
            <v>キーパー</v>
          </cell>
          <cell r="H58" t="str">
            <v>一式</v>
          </cell>
          <cell r="I58">
            <v>12500</v>
          </cell>
          <cell r="J58">
            <v>65431</v>
          </cell>
          <cell r="K58" t="str">
            <v>パンツ</v>
          </cell>
          <cell r="L58" t="str">
            <v>一式</v>
          </cell>
          <cell r="M58">
            <v>2300</v>
          </cell>
          <cell r="N58">
            <v>65766</v>
          </cell>
          <cell r="O58" t="str">
            <v>新選手入団</v>
          </cell>
          <cell r="P58" t="str">
            <v>一式</v>
          </cell>
          <cell r="Q58">
            <v>23100</v>
          </cell>
          <cell r="R58">
            <v>66130</v>
          </cell>
          <cell r="S58" t="str">
            <v>バスケ</v>
          </cell>
          <cell r="T58" t="str">
            <v>一式</v>
          </cell>
          <cell r="U58">
            <v>12800</v>
          </cell>
          <cell r="V58"/>
          <cell r="W58"/>
          <cell r="X58"/>
          <cell r="Y58"/>
          <cell r="Z58"/>
          <cell r="AA58"/>
          <cell r="AB58"/>
          <cell r="AC58"/>
          <cell r="AD58"/>
          <cell r="AE58"/>
          <cell r="AF58"/>
          <cell r="AG58"/>
          <cell r="AH58"/>
          <cell r="AI58"/>
          <cell r="AJ58"/>
          <cell r="AK58"/>
          <cell r="AL58"/>
          <cell r="AM58"/>
          <cell r="AN58"/>
          <cell r="AO58"/>
          <cell r="AP58"/>
          <cell r="AQ58"/>
          <cell r="AR58"/>
          <cell r="AS58"/>
          <cell r="AT58">
            <v>2246</v>
          </cell>
          <cell r="AU58"/>
          <cell r="AV58" t="str">
            <v/>
          </cell>
          <cell r="AW58" t="str">
            <v/>
          </cell>
          <cell r="AX58" t="str">
            <v>サッカー・フットサルユニフォームブランド PixoAleiro</v>
          </cell>
          <cell r="AY58" t="str">
            <v>株式会社フラスコ100cc</v>
          </cell>
          <cell r="AZ58" t="str">
            <v>〒116-0013</v>
          </cell>
          <cell r="BA58" t="str">
            <v>東京都荒川区西日暮里1-60-12</v>
          </cell>
          <cell r="BB58" t="str">
            <v>CATS2階</v>
          </cell>
          <cell r="BC58" t="str">
            <v>MAIL info@pixoaleiro.com</v>
          </cell>
          <cell r="BD58" t="str">
            <v>TEL 03-6806-6688</v>
          </cell>
          <cell r="BE58"/>
          <cell r="BF58"/>
          <cell r="BG58"/>
          <cell r="BH58"/>
        </row>
        <row r="59">
          <cell r="A59"/>
          <cell r="B59" t="str">
            <v>RIVOST</v>
          </cell>
          <cell r="C59" t="str">
            <v>株式会社芳承</v>
          </cell>
          <cell r="D59">
            <v>43646</v>
          </cell>
          <cell r="E59">
            <v>43677</v>
          </cell>
          <cell r="F59">
            <v>65072</v>
          </cell>
          <cell r="G59" t="str">
            <v>NAGISA</v>
          </cell>
          <cell r="H59" t="str">
            <v>一式</v>
          </cell>
          <cell r="I59">
            <v>10202</v>
          </cell>
          <cell r="J59">
            <v>66066</v>
          </cell>
          <cell r="K59" t="str">
            <v>久慈工業高等学校</v>
          </cell>
          <cell r="L59" t="str">
            <v>一式</v>
          </cell>
          <cell r="M59">
            <v>72380</v>
          </cell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/>
          <cell r="Y59"/>
          <cell r="Z59"/>
          <cell r="AA59"/>
          <cell r="AB59"/>
          <cell r="AC59"/>
          <cell r="AD59"/>
          <cell r="AE59"/>
          <cell r="AF59"/>
          <cell r="AG59"/>
          <cell r="AH59"/>
          <cell r="AI59"/>
          <cell r="AJ59"/>
          <cell r="AK59"/>
          <cell r="AL59"/>
          <cell r="AM59"/>
          <cell r="AN59"/>
          <cell r="AO59"/>
          <cell r="AP59"/>
          <cell r="AQ59"/>
          <cell r="AR59"/>
          <cell r="AS59"/>
          <cell r="AT59">
            <v>1123</v>
          </cell>
          <cell r="AU59"/>
          <cell r="AV59">
            <v>6695</v>
          </cell>
          <cell r="AW59" t="e">
            <v>#VALUE!</v>
          </cell>
          <cell r="AX59" t="str">
            <v>チームオーダースポーツウェアブランド RIVOST</v>
          </cell>
          <cell r="AY59" t="str">
            <v>株式会社フラスコ100cc</v>
          </cell>
          <cell r="AZ59" t="str">
            <v>〒116-0013</v>
          </cell>
          <cell r="BA59" t="str">
            <v>東京都荒川区西日暮里1-60-12</v>
          </cell>
          <cell r="BB59" t="str">
            <v>CATS2階</v>
          </cell>
          <cell r="BC59" t="str">
            <v>MAIL info@rivost.com</v>
          </cell>
          <cell r="BD59" t="str">
            <v>TEL 03-6806-6531</v>
          </cell>
          <cell r="BE59"/>
          <cell r="BF59"/>
          <cell r="BG59"/>
          <cell r="BH59"/>
        </row>
        <row r="60">
          <cell r="A60"/>
          <cell r="B60" t="str">
            <v>RIVOST</v>
          </cell>
          <cell r="C60" t="str">
            <v>株式会社バロックジャパンリミテッド</v>
          </cell>
          <cell r="D60">
            <v>43646</v>
          </cell>
          <cell r="E60">
            <v>43677</v>
          </cell>
          <cell r="F60">
            <v>65102</v>
          </cell>
          <cell r="G60" t="str">
            <v>Sun sister</v>
          </cell>
          <cell r="H60" t="str">
            <v>一式</v>
          </cell>
          <cell r="I60">
            <v>78500</v>
          </cell>
          <cell r="J60"/>
          <cell r="K60"/>
          <cell r="L60"/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/>
          <cell r="Y60"/>
          <cell r="Z60"/>
          <cell r="AA60"/>
          <cell r="AB60"/>
          <cell r="AC60"/>
          <cell r="AD60"/>
          <cell r="AE60"/>
          <cell r="AF60"/>
          <cell r="AG60"/>
          <cell r="AH60"/>
          <cell r="AI60"/>
          <cell r="AJ60"/>
          <cell r="AK60"/>
          <cell r="AL60"/>
          <cell r="AM60"/>
          <cell r="AN60"/>
          <cell r="AO60"/>
          <cell r="AP60"/>
          <cell r="AQ60"/>
          <cell r="AR60"/>
          <cell r="AS60"/>
          <cell r="AT60"/>
          <cell r="AU60"/>
          <cell r="AV60">
            <v>6280</v>
          </cell>
          <cell r="AW60" t="e">
            <v>#VALUE!</v>
          </cell>
          <cell r="AX60" t="str">
            <v>チームオーダースポーツウェアブランド RIVOST</v>
          </cell>
          <cell r="AY60" t="str">
            <v>株式会社フラスコ100cc</v>
          </cell>
          <cell r="AZ60" t="str">
            <v>〒116-0013</v>
          </cell>
          <cell r="BA60" t="str">
            <v>東京都荒川区西日暮里1-60-12</v>
          </cell>
          <cell r="BB60" t="str">
            <v>CATS2階</v>
          </cell>
          <cell r="BC60" t="str">
            <v>MAIL info@rivost.com</v>
          </cell>
          <cell r="BD60" t="str">
            <v>TEL 03-6806-6531</v>
          </cell>
          <cell r="BE60"/>
          <cell r="BF60"/>
          <cell r="BG60"/>
          <cell r="BH60"/>
        </row>
        <row r="61">
          <cell r="A61"/>
          <cell r="B61" t="str">
            <v>RIVOST</v>
          </cell>
          <cell r="C61" t="str">
            <v>株式会社BAL</v>
          </cell>
          <cell r="D61">
            <v>43646</v>
          </cell>
          <cell r="E61">
            <v>43677</v>
          </cell>
          <cell r="F61">
            <v>65560</v>
          </cell>
          <cell r="G61" t="str">
            <v>ウラスタ</v>
          </cell>
          <cell r="H61" t="str">
            <v>一式</v>
          </cell>
          <cell r="I61">
            <v>96050</v>
          </cell>
          <cell r="J61">
            <v>65952</v>
          </cell>
          <cell r="K61" t="str">
            <v>アカアカ</v>
          </cell>
          <cell r="L61" t="str">
            <v>一式</v>
          </cell>
          <cell r="M61">
            <v>5400</v>
          </cell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/>
          <cell r="Y61"/>
          <cell r="Z61"/>
          <cell r="AA61"/>
          <cell r="AB61"/>
          <cell r="AC61"/>
          <cell r="AD61"/>
          <cell r="AE61"/>
          <cell r="AF61"/>
          <cell r="AG61"/>
          <cell r="AH61"/>
          <cell r="AI61"/>
          <cell r="AJ61"/>
          <cell r="AK61"/>
          <cell r="AL61"/>
          <cell r="AM61"/>
          <cell r="AN61"/>
          <cell r="AO61"/>
          <cell r="AP61"/>
          <cell r="AQ61"/>
          <cell r="AR61"/>
          <cell r="AS61"/>
          <cell r="AT61"/>
          <cell r="AU61"/>
          <cell r="AV61">
            <v>8116</v>
          </cell>
          <cell r="AW61" t="e">
            <v>#VALUE!</v>
          </cell>
          <cell r="AX61" t="str">
            <v>チームオーダースポーツウェアブランド RIVOST</v>
          </cell>
          <cell r="AY61" t="str">
            <v>株式会社フラスコ100cc</v>
          </cell>
          <cell r="AZ61" t="str">
            <v>〒116-0013</v>
          </cell>
          <cell r="BA61" t="str">
            <v>東京都荒川区西日暮里1-60-12</v>
          </cell>
          <cell r="BB61" t="str">
            <v>CATS2階</v>
          </cell>
          <cell r="BC61" t="str">
            <v>MAIL info@rivost.com</v>
          </cell>
          <cell r="BD61" t="str">
            <v>TEL 03-6806-6531</v>
          </cell>
          <cell r="BE61"/>
          <cell r="BF61"/>
          <cell r="BG61"/>
          <cell r="BH61"/>
        </row>
        <row r="62">
          <cell r="A62"/>
          <cell r="B62" t="str">
            <v>PixoAleiro</v>
          </cell>
          <cell r="C62" t="str">
            <v>株式会社CTC</v>
          </cell>
          <cell r="D62">
            <v>43646</v>
          </cell>
          <cell r="E62">
            <v>43677</v>
          </cell>
          <cell r="F62">
            <v>65253</v>
          </cell>
          <cell r="G62" t="str">
            <v>WAKAMATSU</v>
          </cell>
          <cell r="H62" t="str">
            <v>一式</v>
          </cell>
          <cell r="I62">
            <v>6500</v>
          </cell>
          <cell r="J62">
            <v>65991</v>
          </cell>
          <cell r="K62" t="str">
            <v>NAKAYOSHI</v>
          </cell>
          <cell r="L62" t="str">
            <v>一式</v>
          </cell>
          <cell r="M62">
            <v>136500</v>
          </cell>
          <cell r="N62">
            <v>66006</v>
          </cell>
          <cell r="O62" t="str">
            <v>TSUKUSHI（ソックス）</v>
          </cell>
          <cell r="P62">
            <v>1</v>
          </cell>
          <cell r="Q62">
            <v>700</v>
          </cell>
          <cell r="R62">
            <v>66129</v>
          </cell>
          <cell r="S62" t="str">
            <v>NSC なみきの・NIIZA ACE FC</v>
          </cell>
          <cell r="T62" t="str">
            <v>一式</v>
          </cell>
          <cell r="U62">
            <v>8660</v>
          </cell>
          <cell r="V62">
            <v>66540</v>
          </cell>
          <cell r="W62" t="str">
            <v>みずほsc</v>
          </cell>
          <cell r="X62" t="str">
            <v>一式</v>
          </cell>
          <cell r="Y62">
            <v>6500</v>
          </cell>
          <cell r="Z62"/>
          <cell r="AA62"/>
          <cell r="AB62"/>
          <cell r="AC62"/>
          <cell r="AD62"/>
          <cell r="AE62"/>
          <cell r="AF62"/>
          <cell r="AG62"/>
          <cell r="AH62"/>
          <cell r="AI62"/>
          <cell r="AJ62"/>
          <cell r="AK62"/>
          <cell r="AL62"/>
          <cell r="AM62"/>
          <cell r="AN62"/>
          <cell r="AO62"/>
          <cell r="AP62"/>
          <cell r="AQ62"/>
          <cell r="AR62"/>
          <cell r="AS62"/>
          <cell r="AT62">
            <v>2937</v>
          </cell>
          <cell r="AU62"/>
          <cell r="AV62" t="str">
            <v/>
          </cell>
          <cell r="AW62" t="str">
            <v/>
          </cell>
          <cell r="AX62" t="str">
            <v>サッカー・フットサルユニフォームブランド PixoAleiro</v>
          </cell>
          <cell r="AY62" t="str">
            <v>株式会社フラスコ100cc</v>
          </cell>
          <cell r="AZ62" t="str">
            <v>〒116-0013</v>
          </cell>
          <cell r="BA62" t="str">
            <v>東京都荒川区西日暮里1-60-12</v>
          </cell>
          <cell r="BB62" t="str">
            <v>CATS2階</v>
          </cell>
          <cell r="BC62" t="str">
            <v>MAIL info@pixoaleiro.com</v>
          </cell>
          <cell r="BD62" t="str">
            <v>TEL 03-6806-6688</v>
          </cell>
          <cell r="BE62"/>
          <cell r="BF62"/>
          <cell r="BG62"/>
          <cell r="BH62"/>
        </row>
        <row r="63">
          <cell r="A63"/>
          <cell r="B63" t="str">
            <v>RIVOST</v>
          </cell>
          <cell r="C63" t="str">
            <v>小竹克幸</v>
          </cell>
          <cell r="D63">
            <v>43646</v>
          </cell>
          <cell r="E63">
            <v>43677</v>
          </cell>
          <cell r="F63">
            <v>65284</v>
          </cell>
          <cell r="G63" t="str">
            <v>シュトルツヘビーウェイトTシャツ</v>
          </cell>
          <cell r="H63" t="str">
            <v>一式</v>
          </cell>
          <cell r="I63">
            <v>49000</v>
          </cell>
          <cell r="J63"/>
          <cell r="K63"/>
          <cell r="L63"/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/>
          <cell r="Y63"/>
          <cell r="Z63"/>
          <cell r="AA63"/>
          <cell r="AB63"/>
          <cell r="AC63"/>
          <cell r="AD63"/>
          <cell r="AE63"/>
          <cell r="AF63"/>
          <cell r="AG63"/>
          <cell r="AH63"/>
          <cell r="AI63"/>
          <cell r="AJ63"/>
          <cell r="AK63"/>
          <cell r="AL63"/>
          <cell r="AM63"/>
          <cell r="AN63"/>
          <cell r="AO63"/>
          <cell r="AP63"/>
          <cell r="AQ63"/>
          <cell r="AR63"/>
          <cell r="AS63"/>
          <cell r="AT63"/>
          <cell r="AU63"/>
          <cell r="AV63">
            <v>3920</v>
          </cell>
          <cell r="AW63" t="e">
            <v>#VALUE!</v>
          </cell>
          <cell r="AX63" t="str">
            <v>チームオーダースポーツウェアブランド RIVOST</v>
          </cell>
          <cell r="AY63" t="str">
            <v>株式会社フラスコ100cc</v>
          </cell>
          <cell r="AZ63" t="str">
            <v>〒116-0013</v>
          </cell>
          <cell r="BA63" t="str">
            <v>東京都荒川区西日暮里1-60-12</v>
          </cell>
          <cell r="BB63" t="str">
            <v>CATS2階</v>
          </cell>
          <cell r="BC63" t="str">
            <v>MAIL info@rivost.com</v>
          </cell>
          <cell r="BD63" t="str">
            <v>TEL 03-6806-6531</v>
          </cell>
          <cell r="BE63"/>
          <cell r="BF63"/>
          <cell r="BG63"/>
          <cell r="BH63"/>
        </row>
        <row r="64">
          <cell r="A64"/>
          <cell r="B64" t="str">
            <v>RIVOST</v>
          </cell>
          <cell r="C64" t="str">
            <v>有限会社トアシステム</v>
          </cell>
          <cell r="D64">
            <v>43646</v>
          </cell>
          <cell r="E64">
            <v>43677</v>
          </cell>
          <cell r="F64">
            <v>64206</v>
          </cell>
          <cell r="G64" t="str">
            <v>CDY</v>
          </cell>
          <cell r="H64" t="str">
            <v>一式</v>
          </cell>
          <cell r="I64">
            <v>131100</v>
          </cell>
          <cell r="J64"/>
          <cell r="K64"/>
          <cell r="L64"/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/>
          <cell r="Y64"/>
          <cell r="Z64"/>
          <cell r="AA64"/>
          <cell r="AB64"/>
          <cell r="AC64"/>
          <cell r="AD64"/>
          <cell r="AE64"/>
          <cell r="AF64"/>
          <cell r="AG64"/>
          <cell r="AH64"/>
          <cell r="AI64"/>
          <cell r="AJ64"/>
          <cell r="AK64"/>
          <cell r="AL64"/>
          <cell r="AM64"/>
          <cell r="AN64"/>
          <cell r="AO64"/>
          <cell r="AP64"/>
          <cell r="AQ64"/>
          <cell r="AR64"/>
          <cell r="AS64"/>
          <cell r="AT64"/>
          <cell r="AU64"/>
          <cell r="AV64">
            <v>10488</v>
          </cell>
          <cell r="AW64" t="e">
            <v>#VALUE!</v>
          </cell>
          <cell r="AX64" t="str">
            <v>チームオーダースポーツウェアブランド RIVOST</v>
          </cell>
          <cell r="AY64" t="str">
            <v>株式会社フラスコ100cc</v>
          </cell>
          <cell r="AZ64" t="str">
            <v>〒116-0013</v>
          </cell>
          <cell r="BA64" t="str">
            <v>東京都荒川区西日暮里1-60-12</v>
          </cell>
          <cell r="BB64" t="str">
            <v>CATS2階</v>
          </cell>
          <cell r="BC64" t="str">
            <v>MAIL info@rivost.com</v>
          </cell>
          <cell r="BD64" t="str">
            <v>TEL 03-6806-6531</v>
          </cell>
          <cell r="BE64"/>
          <cell r="BF64"/>
          <cell r="BG64"/>
          <cell r="BH64"/>
        </row>
        <row r="65">
          <cell r="A65"/>
          <cell r="B65" t="str">
            <v>RIVOST</v>
          </cell>
          <cell r="C65" t="str">
            <v>株式会社ファミリーマート</v>
          </cell>
          <cell r="D65">
            <v>43652</v>
          </cell>
          <cell r="E65">
            <v>43677</v>
          </cell>
          <cell r="F65"/>
          <cell r="G65" t="str">
            <v>半袖シャツ</v>
          </cell>
          <cell r="H65">
            <v>1</v>
          </cell>
          <cell r="I65">
            <v>2250</v>
          </cell>
          <cell r="J65"/>
          <cell r="K65" t="str">
            <v>ハイネック長袖シャツ</v>
          </cell>
          <cell r="L65">
            <v>1</v>
          </cell>
          <cell r="M65">
            <v>2750</v>
          </cell>
          <cell r="N65"/>
          <cell r="O65" t="str">
            <v>パンツ</v>
          </cell>
          <cell r="P65">
            <v>1</v>
          </cell>
          <cell r="Q65">
            <v>1500</v>
          </cell>
          <cell r="R65"/>
          <cell r="S65" t="str">
            <v>レギンス</v>
          </cell>
          <cell r="T65">
            <v>1</v>
          </cell>
          <cell r="U65">
            <v>3500</v>
          </cell>
          <cell r="V65"/>
          <cell r="W65"/>
          <cell r="X65"/>
          <cell r="Y65"/>
          <cell r="Z65"/>
          <cell r="AA65"/>
          <cell r="AB65"/>
          <cell r="AC65"/>
          <cell r="AD65"/>
          <cell r="AE65"/>
          <cell r="AF65"/>
          <cell r="AG65"/>
          <cell r="AH65"/>
          <cell r="AI65"/>
          <cell r="AJ65"/>
          <cell r="AK65"/>
          <cell r="AL65"/>
          <cell r="AM65"/>
          <cell r="AN65"/>
          <cell r="AO65"/>
          <cell r="AP65"/>
          <cell r="AQ65"/>
          <cell r="AR65"/>
          <cell r="AS65"/>
          <cell r="AT65"/>
          <cell r="AU65"/>
          <cell r="AV65">
            <v>800</v>
          </cell>
          <cell r="AW65">
            <v>800</v>
          </cell>
          <cell r="AX65" t="str">
            <v>チームオーダースポーツウェアブランド RIVOST</v>
          </cell>
          <cell r="AY65" t="str">
            <v>株式会社フラスコ100cc</v>
          </cell>
          <cell r="AZ65" t="str">
            <v>〒116-0013</v>
          </cell>
          <cell r="BA65" t="str">
            <v>東京都荒川区西日暮里1-60-12</v>
          </cell>
          <cell r="BB65" t="str">
            <v>CATS2階</v>
          </cell>
          <cell r="BC65" t="str">
            <v>MAIL info@rivost.com</v>
          </cell>
          <cell r="BD65" t="str">
            <v>TEL 03-6806-6531</v>
          </cell>
          <cell r="BE65"/>
          <cell r="BF65"/>
          <cell r="BG65"/>
          <cell r="BH65"/>
        </row>
        <row r="66">
          <cell r="A66"/>
          <cell r="B66" t="str">
            <v>RIVOST</v>
          </cell>
          <cell r="C66" t="str">
            <v>テスト</v>
          </cell>
          <cell r="D66">
            <v>43652</v>
          </cell>
          <cell r="E66">
            <v>43677</v>
          </cell>
          <cell r="F66">
            <v>1</v>
          </cell>
          <cell r="G66" t="str">
            <v>a</v>
          </cell>
          <cell r="H66">
            <v>10</v>
          </cell>
          <cell r="I66">
            <v>3450</v>
          </cell>
          <cell r="J66">
            <v>2</v>
          </cell>
          <cell r="K66" t="str">
            <v>b</v>
          </cell>
          <cell r="L66">
            <v>15</v>
          </cell>
          <cell r="M66">
            <v>5400</v>
          </cell>
          <cell r="N66">
            <v>3</v>
          </cell>
          <cell r="O66" t="str">
            <v>c</v>
          </cell>
          <cell r="P66">
            <v>1</v>
          </cell>
          <cell r="Q66">
            <v>4700</v>
          </cell>
          <cell r="R66"/>
          <cell r="S66" t="str">
            <v>送料</v>
          </cell>
          <cell r="T66">
            <v>1</v>
          </cell>
          <cell r="U66">
            <v>1040</v>
          </cell>
          <cell r="V66"/>
          <cell r="W66"/>
          <cell r="X66"/>
          <cell r="Y66"/>
          <cell r="Z66"/>
          <cell r="AA66"/>
          <cell r="AB66"/>
          <cell r="AC66"/>
          <cell r="AD66"/>
          <cell r="AE66"/>
          <cell r="AF66"/>
          <cell r="AG66"/>
          <cell r="AH66"/>
          <cell r="AI66"/>
          <cell r="AJ66"/>
          <cell r="AK66"/>
          <cell r="AL66"/>
          <cell r="AM66"/>
          <cell r="AN66"/>
          <cell r="AO66"/>
          <cell r="AP66"/>
          <cell r="AQ66"/>
          <cell r="AR66"/>
          <cell r="AS66"/>
          <cell r="AT66"/>
          <cell r="AU66"/>
          <cell r="AV66">
            <v>1167</v>
          </cell>
          <cell r="AW66">
            <v>9699</v>
          </cell>
          <cell r="AX66" t="str">
            <v>チームオーダースポーツウェアブランド RIVOST</v>
          </cell>
          <cell r="AY66" t="str">
            <v>株式会社フラスコ100cc</v>
          </cell>
          <cell r="AZ66" t="str">
            <v>〒116-0013</v>
          </cell>
          <cell r="BA66" t="str">
            <v>東京都荒川区西日暮里1-60-12</v>
          </cell>
          <cell r="BB66" t="str">
            <v>CATS2階</v>
          </cell>
          <cell r="BC66" t="str">
            <v>MAIL info@rivost.com</v>
          </cell>
          <cell r="BD66" t="str">
            <v>TEL 03-6806-6531</v>
          </cell>
          <cell r="BE66"/>
          <cell r="BF66"/>
          <cell r="BG66"/>
          <cell r="BH66"/>
        </row>
        <row r="67">
          <cell r="A67"/>
          <cell r="B67" t="str">
            <v>SORK</v>
          </cell>
          <cell r="C67" t="str">
            <v>佐々木 淳</v>
          </cell>
          <cell r="D67">
            <v>43655</v>
          </cell>
          <cell r="E67">
            <v>43708</v>
          </cell>
          <cell r="F67">
            <v>67760</v>
          </cell>
          <cell r="G67" t="str">
            <v>昇華ユニフォーム(衣装用)</v>
          </cell>
          <cell r="H67">
            <v>9</v>
          </cell>
          <cell r="I67">
            <v>5900</v>
          </cell>
          <cell r="J67"/>
          <cell r="K67" t="str">
            <v>昇華ユニフォーム(グッズ)</v>
          </cell>
          <cell r="L67">
            <v>100</v>
          </cell>
          <cell r="M67">
            <v>3200</v>
          </cell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/>
          <cell r="Y67"/>
          <cell r="Z67"/>
          <cell r="AA67"/>
          <cell r="AB67"/>
          <cell r="AC67"/>
          <cell r="AD67"/>
          <cell r="AE67"/>
          <cell r="AF67"/>
          <cell r="AG67"/>
          <cell r="AH67"/>
          <cell r="AI67"/>
          <cell r="AJ67"/>
          <cell r="AK67"/>
          <cell r="AL67"/>
          <cell r="AM67"/>
          <cell r="AN67"/>
          <cell r="AO67"/>
          <cell r="AP67"/>
          <cell r="AQ67"/>
          <cell r="AR67"/>
          <cell r="AS67"/>
          <cell r="AT67"/>
          <cell r="AU67"/>
          <cell r="AV67" t="str">
            <v/>
          </cell>
          <cell r="AW67" t="str">
            <v/>
          </cell>
          <cell r="AX67" t="str">
            <v>野球ユニフォームブランド SORK</v>
          </cell>
          <cell r="AY67" t="str">
            <v>株式会社フラスコ100cc</v>
          </cell>
          <cell r="AZ67" t="str">
            <v>〒116-0013</v>
          </cell>
          <cell r="BA67" t="str">
            <v>東京都荒川区西日暮里1-60-12</v>
          </cell>
          <cell r="BB67" t="str">
            <v>CATS2階</v>
          </cell>
          <cell r="BC67" t="str">
            <v>MAIL info@sork.jp</v>
          </cell>
          <cell r="BD67" t="str">
            <v>TEL 03-6806-6537</v>
          </cell>
          <cell r="BE67"/>
          <cell r="BF67"/>
          <cell r="BG67"/>
          <cell r="BH67"/>
        </row>
        <row r="68">
          <cell r="A68"/>
          <cell r="B68" t="str">
            <v>PixoAleiro</v>
          </cell>
          <cell r="C68" t="str">
            <v>一般社団法人 市川青年会議所</v>
          </cell>
          <cell r="D68">
            <v>43657</v>
          </cell>
          <cell r="E68">
            <v>43708</v>
          </cell>
          <cell r="F68"/>
          <cell r="G68" t="str">
            <v>ユニフォーム(協賛分)</v>
          </cell>
          <cell r="H68">
            <v>10</v>
          </cell>
          <cell r="I68">
            <v>0</v>
          </cell>
          <cell r="J68"/>
          <cell r="K68" t="str">
            <v>ユニフォーム(追加購入分)</v>
          </cell>
          <cell r="L68">
            <v>5</v>
          </cell>
          <cell r="M68">
            <v>3780</v>
          </cell>
          <cell r="N68"/>
          <cell r="O68" t="str">
            <v>横断幕(追加購入分)</v>
          </cell>
          <cell r="P68">
            <v>1</v>
          </cell>
          <cell r="Q68">
            <v>5000</v>
          </cell>
          <cell r="R68"/>
          <cell r="S68"/>
          <cell r="T68"/>
          <cell r="U68"/>
          <cell r="V68"/>
          <cell r="W68"/>
          <cell r="X68"/>
          <cell r="Y68"/>
          <cell r="Z68"/>
          <cell r="AA68"/>
          <cell r="AB68"/>
          <cell r="AC68"/>
          <cell r="AD68"/>
          <cell r="AE68"/>
          <cell r="AF68"/>
          <cell r="AG68"/>
          <cell r="AH68"/>
          <cell r="AI68"/>
          <cell r="AJ68"/>
          <cell r="AK68"/>
          <cell r="AL68"/>
          <cell r="AM68"/>
          <cell r="AN68"/>
          <cell r="AO68"/>
          <cell r="AP68"/>
          <cell r="AQ68"/>
          <cell r="AR68"/>
          <cell r="AS68"/>
          <cell r="AT68"/>
          <cell r="AU68"/>
          <cell r="AV68" t="str">
            <v/>
          </cell>
          <cell r="AW68" t="str">
            <v/>
          </cell>
          <cell r="AX68" t="str">
            <v>サッカー・フットサルユニフォームブランド PixoAleiro</v>
          </cell>
          <cell r="AY68" t="str">
            <v>株式会社フラスコ100cc</v>
          </cell>
          <cell r="AZ68" t="str">
            <v>〒116-0013</v>
          </cell>
          <cell r="BA68" t="str">
            <v>東京都荒川区西日暮里1-60-12</v>
          </cell>
          <cell r="BB68" t="str">
            <v>CATS2階</v>
          </cell>
          <cell r="BC68" t="str">
            <v>MAIL info@pixoaleiro.com</v>
          </cell>
          <cell r="BD68" t="str">
            <v>TEL 03-6806-6688</v>
          </cell>
          <cell r="BE68"/>
          <cell r="BF68"/>
          <cell r="BG68"/>
          <cell r="BH68"/>
        </row>
        <row r="69">
          <cell r="A69"/>
          <cell r="B69" t="str">
            <v>MILEGRA</v>
          </cell>
          <cell r="C69" t="str">
            <v>株式会社信州スポーツプロモーション</v>
          </cell>
          <cell r="D69">
            <v>43657</v>
          </cell>
          <cell r="E69">
            <v>43708</v>
          </cell>
          <cell r="F69">
            <v>66948</v>
          </cell>
          <cell r="G69" t="str">
            <v>ゲームシャツ(ブルー/ジュニア用)</v>
          </cell>
          <cell r="H69">
            <v>28</v>
          </cell>
          <cell r="I69">
            <v>4130</v>
          </cell>
          <cell r="J69"/>
          <cell r="K69" t="str">
            <v>ゲームパンツ(ブルー/ジュニア用)</v>
          </cell>
          <cell r="L69">
            <v>28</v>
          </cell>
          <cell r="M69">
            <v>2730</v>
          </cell>
          <cell r="N69"/>
          <cell r="O69" t="str">
            <v>ゲームシャツ(レッド/ジュニア用)</v>
          </cell>
          <cell r="P69">
            <v>28</v>
          </cell>
          <cell r="Q69">
            <v>4130</v>
          </cell>
          <cell r="R69"/>
          <cell r="S69" t="str">
            <v>ゲームパンツ(レッド/ジュニア用)</v>
          </cell>
          <cell r="T69">
            <v>28</v>
          </cell>
          <cell r="U69">
            <v>2730</v>
          </cell>
          <cell r="V69"/>
          <cell r="W69"/>
          <cell r="X69"/>
          <cell r="Y69"/>
          <cell r="Z69"/>
          <cell r="AA69"/>
          <cell r="AB69"/>
          <cell r="AC69"/>
          <cell r="AD69"/>
          <cell r="AE69"/>
          <cell r="AF69"/>
          <cell r="AG69"/>
          <cell r="AH69"/>
          <cell r="AI69"/>
          <cell r="AJ69"/>
          <cell r="AK69"/>
          <cell r="AL69"/>
          <cell r="AM69"/>
          <cell r="AN69"/>
          <cell r="AO69"/>
          <cell r="AP69"/>
          <cell r="AQ69"/>
          <cell r="AR69"/>
          <cell r="AS69"/>
          <cell r="AT69"/>
          <cell r="AU69"/>
          <cell r="AV69" t="str">
            <v/>
          </cell>
          <cell r="AW69" t="str">
            <v/>
          </cell>
          <cell r="AX69" t="str">
            <v>バレーボールユニフォームブランド MILEGRA</v>
          </cell>
          <cell r="AY69" t="str">
            <v>株式会社フラスコ100cc</v>
          </cell>
          <cell r="AZ69" t="str">
            <v>〒116-0013</v>
          </cell>
          <cell r="BA69" t="str">
            <v>東京都荒川区西日暮里1-60-12</v>
          </cell>
          <cell r="BB69" t="str">
            <v>CATS2階</v>
          </cell>
          <cell r="BC69" t="str">
            <v>MAIL info@milegra.jp</v>
          </cell>
          <cell r="BD69" t="str">
            <v>TEL 03-6806-6533</v>
          </cell>
          <cell r="BE69"/>
          <cell r="BF69"/>
          <cell r="BG69"/>
          <cell r="BH69"/>
        </row>
        <row r="70">
          <cell r="A70"/>
          <cell r="B70" t="str">
            <v>RIVOST</v>
          </cell>
          <cell r="C70" t="str">
            <v>株式会社レイバン</v>
          </cell>
          <cell r="D70">
            <v>43658</v>
          </cell>
          <cell r="E70"/>
          <cell r="F70">
            <v>66318</v>
          </cell>
          <cell r="G70" t="str">
            <v>ASAMIZODAI</v>
          </cell>
          <cell r="H70">
            <v>17</v>
          </cell>
          <cell r="I70"/>
          <cell r="J70">
            <v>66640</v>
          </cell>
          <cell r="K70" t="str">
            <v>GLEAPS SAGAMI</v>
          </cell>
          <cell r="L70">
            <v>1</v>
          </cell>
          <cell r="M70"/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/>
          <cell r="Y70"/>
          <cell r="Z70"/>
          <cell r="AA70"/>
          <cell r="AB70"/>
          <cell r="AC70"/>
          <cell r="AD70"/>
          <cell r="AE70"/>
          <cell r="AF70"/>
          <cell r="AG70"/>
          <cell r="AH70"/>
          <cell r="AI70"/>
          <cell r="AJ70"/>
          <cell r="AK70"/>
          <cell r="AL70"/>
          <cell r="AM70"/>
          <cell r="AN70"/>
          <cell r="AO70"/>
          <cell r="AP70"/>
          <cell r="AQ70"/>
          <cell r="AR70"/>
          <cell r="AS70"/>
          <cell r="AT70"/>
          <cell r="AU70"/>
          <cell r="AV70">
            <v>0</v>
          </cell>
          <cell r="AW70">
            <v>0</v>
          </cell>
          <cell r="AX70" t="str">
            <v>チームオーダースポーツウェアブランド RIVOST</v>
          </cell>
          <cell r="AY70" t="str">
            <v>株式会社フラスコ100cc</v>
          </cell>
          <cell r="AZ70" t="str">
            <v>〒116-0013</v>
          </cell>
          <cell r="BA70" t="str">
            <v>東京都荒川区西日暮里1-60-12</v>
          </cell>
          <cell r="BB70" t="str">
            <v>CATS2階</v>
          </cell>
          <cell r="BC70" t="str">
            <v>MAIL info@rivost.com</v>
          </cell>
          <cell r="BD70" t="str">
            <v>TEL 03-6806-6531</v>
          </cell>
          <cell r="BE70"/>
          <cell r="BF70"/>
          <cell r="BG70"/>
          <cell r="BH70"/>
        </row>
        <row r="71">
          <cell r="A71"/>
          <cell r="B71" t="str">
            <v>MILEGRA</v>
          </cell>
          <cell r="C71" t="str">
            <v>長野工業高校</v>
          </cell>
          <cell r="D71">
            <v>43662</v>
          </cell>
          <cell r="E71">
            <v>43677</v>
          </cell>
          <cell r="F71">
            <v>67269</v>
          </cell>
          <cell r="G71" t="str">
            <v>昇華シャツ(ファースト)</v>
          </cell>
          <cell r="H71">
            <v>14</v>
          </cell>
          <cell r="I71">
            <v>3500</v>
          </cell>
          <cell r="J71"/>
          <cell r="K71" t="str">
            <v>昇華シャツ(セカンド)</v>
          </cell>
          <cell r="L71">
            <v>14</v>
          </cell>
          <cell r="M71">
            <v>3500</v>
          </cell>
          <cell r="N71"/>
          <cell r="O71"/>
          <cell r="P71"/>
          <cell r="Q71"/>
          <cell r="R71"/>
          <cell r="S71"/>
          <cell r="T71"/>
          <cell r="U71"/>
          <cell r="V71"/>
          <cell r="W71"/>
          <cell r="X71"/>
          <cell r="Y71"/>
          <cell r="Z71"/>
          <cell r="AA71"/>
          <cell r="AB71"/>
          <cell r="AC71"/>
          <cell r="AD71"/>
          <cell r="AE71"/>
          <cell r="AF71"/>
          <cell r="AG71"/>
          <cell r="AH71"/>
          <cell r="AI71"/>
          <cell r="AJ71"/>
          <cell r="AK71"/>
          <cell r="AL71"/>
          <cell r="AM71"/>
          <cell r="AN71"/>
          <cell r="AO71"/>
          <cell r="AP71"/>
          <cell r="AQ71"/>
          <cell r="AR71"/>
          <cell r="AS71"/>
          <cell r="AT71"/>
          <cell r="AU71"/>
          <cell r="AV71" t="str">
            <v/>
          </cell>
          <cell r="AW71" t="str">
            <v/>
          </cell>
          <cell r="AX71" t="str">
            <v>バレーボールユニフォームブランド MILEGRA</v>
          </cell>
          <cell r="AY71" t="str">
            <v>株式会社フラスコ100cc</v>
          </cell>
          <cell r="AZ71" t="str">
            <v>〒116-0013</v>
          </cell>
          <cell r="BA71" t="str">
            <v>東京都荒川区西日暮里1-60-12</v>
          </cell>
          <cell r="BB71" t="str">
            <v>CATS2階</v>
          </cell>
          <cell r="BC71" t="str">
            <v>MAIL info@milegra.jp</v>
          </cell>
          <cell r="BD71" t="str">
            <v>TEL 03-6806-6533</v>
          </cell>
          <cell r="BE71"/>
          <cell r="BF71"/>
          <cell r="BG71"/>
          <cell r="BH71"/>
        </row>
        <row r="72">
          <cell r="A72"/>
          <cell r="B72" t="str">
            <v>RIVOST</v>
          </cell>
          <cell r="C72" t="str">
            <v>株式会社アッセ　営業企画課　課長　川野浩司</v>
          </cell>
          <cell r="D72">
            <v>43662</v>
          </cell>
          <cell r="E72">
            <v>43708</v>
          </cell>
          <cell r="F72">
            <v>67886</v>
          </cell>
          <cell r="G72" t="str">
            <v>昇華ユニフォーム</v>
          </cell>
          <cell r="H72">
            <v>1</v>
          </cell>
          <cell r="I72">
            <v>4700</v>
          </cell>
          <cell r="J72"/>
          <cell r="K72" t="str">
            <v>送料</v>
          </cell>
          <cell r="L72">
            <v>1</v>
          </cell>
          <cell r="M72">
            <v>473</v>
          </cell>
          <cell r="N72"/>
          <cell r="O72"/>
          <cell r="P72"/>
          <cell r="Q72"/>
          <cell r="R72"/>
          <cell r="S72"/>
          <cell r="T72"/>
          <cell r="U72"/>
          <cell r="V72"/>
          <cell r="W72"/>
          <cell r="X72"/>
          <cell r="Y72"/>
          <cell r="Z72"/>
          <cell r="AA72"/>
          <cell r="AB72"/>
          <cell r="AC72"/>
          <cell r="AD72"/>
          <cell r="AE72"/>
          <cell r="AF72"/>
          <cell r="AG72"/>
          <cell r="AH72"/>
          <cell r="AI72"/>
          <cell r="AJ72"/>
          <cell r="AK72"/>
          <cell r="AL72"/>
          <cell r="AM72"/>
          <cell r="AN72"/>
          <cell r="AO72"/>
          <cell r="AP72"/>
          <cell r="AQ72"/>
          <cell r="AR72"/>
          <cell r="AS72"/>
          <cell r="AT72"/>
          <cell r="AU72"/>
          <cell r="AV72">
            <v>413</v>
          </cell>
          <cell r="AW72">
            <v>413</v>
          </cell>
          <cell r="AX72" t="str">
            <v>チームオーダースポーツウェアブランド RIVOST</v>
          </cell>
          <cell r="AY72" t="str">
            <v>株式会社フラスコ100cc</v>
          </cell>
          <cell r="AZ72" t="str">
            <v>〒116-0013</v>
          </cell>
          <cell r="BA72" t="str">
            <v>東京都荒川区西日暮里1-60-12</v>
          </cell>
          <cell r="BB72" t="str">
            <v>CATS2階</v>
          </cell>
          <cell r="BC72" t="str">
            <v>MAIL info@rivost.com</v>
          </cell>
          <cell r="BD72" t="str">
            <v>TEL 03-6806-6531</v>
          </cell>
          <cell r="BE72"/>
          <cell r="BF72"/>
          <cell r="BG72"/>
          <cell r="BH72"/>
        </row>
        <row r="73">
          <cell r="A73"/>
          <cell r="B73" t="str">
            <v>RIVOST</v>
          </cell>
          <cell r="C73" t="str">
            <v>Active株式会社</v>
          </cell>
          <cell r="D73">
            <v>43662</v>
          </cell>
          <cell r="E73">
            <v>43708</v>
          </cell>
          <cell r="F73">
            <v>66965</v>
          </cell>
          <cell r="G73" t="str">
            <v>ユニフォーム(水色)</v>
          </cell>
          <cell r="H73">
            <v>6</v>
          </cell>
          <cell r="I73">
            <v>3000</v>
          </cell>
          <cell r="J73"/>
          <cell r="K73" t="str">
            <v>ユニフォーム(ピンク)</v>
          </cell>
          <cell r="L73">
            <v>4</v>
          </cell>
          <cell r="M73">
            <v>3000</v>
          </cell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/>
          <cell r="Y73"/>
          <cell r="Z73"/>
          <cell r="AA73"/>
          <cell r="AB73"/>
          <cell r="AC73"/>
          <cell r="AD73"/>
          <cell r="AE73"/>
          <cell r="AF73"/>
          <cell r="AG73"/>
          <cell r="AH73"/>
          <cell r="AI73"/>
          <cell r="AJ73"/>
          <cell r="AK73"/>
          <cell r="AL73"/>
          <cell r="AM73"/>
          <cell r="AN73"/>
          <cell r="AO73"/>
          <cell r="AP73"/>
          <cell r="AQ73"/>
          <cell r="AR73"/>
          <cell r="AS73"/>
          <cell r="AT73"/>
          <cell r="AU73"/>
          <cell r="AV73">
            <v>480</v>
          </cell>
          <cell r="AW73">
            <v>2400</v>
          </cell>
          <cell r="AX73" t="str">
            <v>チームオーダースポーツウェアブランド RIVOST</v>
          </cell>
          <cell r="AY73" t="str">
            <v>株式会社フラスコ100cc</v>
          </cell>
          <cell r="AZ73" t="str">
            <v>〒116-0013</v>
          </cell>
          <cell r="BA73" t="str">
            <v>東京都荒川区西日暮里1-60-12</v>
          </cell>
          <cell r="BB73" t="str">
            <v>CATS2階</v>
          </cell>
          <cell r="BC73" t="str">
            <v>MAIL info@rivost.com</v>
          </cell>
          <cell r="BD73" t="str">
            <v>TEL 03-6806-6531</v>
          </cell>
          <cell r="BE73"/>
          <cell r="BF73"/>
          <cell r="BG73"/>
          <cell r="BH73"/>
        </row>
        <row r="74">
          <cell r="A74"/>
          <cell r="B74" t="str">
            <v>MILEGRA</v>
          </cell>
          <cell r="C74" t="str">
            <v>飯山市体育協会バレー部</v>
          </cell>
          <cell r="D74">
            <v>43664</v>
          </cell>
          <cell r="E74">
            <v>43708</v>
          </cell>
          <cell r="F74">
            <v>66497</v>
          </cell>
          <cell r="G74" t="str">
            <v>昇華パンツ</v>
          </cell>
          <cell r="H74">
            <v>10</v>
          </cell>
          <cell r="I74">
            <v>3300</v>
          </cell>
          <cell r="J74">
            <v>66756</v>
          </cell>
          <cell r="K74" t="str">
            <v>Tシャツ</v>
          </cell>
          <cell r="L74">
            <v>40</v>
          </cell>
          <cell r="M74">
            <v>2280</v>
          </cell>
          <cell r="N74">
            <v>67063</v>
          </cell>
          <cell r="O74" t="str">
            <v>Tシャツ</v>
          </cell>
          <cell r="P74">
            <v>3</v>
          </cell>
          <cell r="Q74">
            <v>2280</v>
          </cell>
          <cell r="R74"/>
          <cell r="S74"/>
          <cell r="T74"/>
          <cell r="U74"/>
          <cell r="V74"/>
          <cell r="W74"/>
          <cell r="X74"/>
          <cell r="Y74"/>
          <cell r="Z74"/>
          <cell r="AA74"/>
          <cell r="AB74"/>
          <cell r="AC74"/>
          <cell r="AD74"/>
          <cell r="AE74"/>
          <cell r="AF74"/>
          <cell r="AG74"/>
          <cell r="AH74"/>
          <cell r="AI74"/>
          <cell r="AJ74"/>
          <cell r="AK74"/>
          <cell r="AL74"/>
          <cell r="AM74"/>
          <cell r="AN74"/>
          <cell r="AO74"/>
          <cell r="AP74"/>
          <cell r="AQ74"/>
          <cell r="AR74"/>
          <cell r="AS74"/>
          <cell r="AT74"/>
          <cell r="AU74"/>
          <cell r="AV74" t="str">
            <v/>
          </cell>
          <cell r="AW74" t="str">
            <v/>
          </cell>
          <cell r="AX74" t="str">
            <v>バレーボールユニフォームブランド MILEGRA</v>
          </cell>
          <cell r="AY74" t="str">
            <v>株式会社フラスコ100cc</v>
          </cell>
          <cell r="AZ74" t="str">
            <v>〒116-0013</v>
          </cell>
          <cell r="BA74" t="str">
            <v>東京都荒川区西日暮里1-60-12</v>
          </cell>
          <cell r="BB74" t="str">
            <v>CATS2階</v>
          </cell>
          <cell r="BC74" t="str">
            <v>MAIL info@milegra.jp</v>
          </cell>
          <cell r="BD74" t="str">
            <v>TEL 03-6806-6533</v>
          </cell>
          <cell r="BE74"/>
          <cell r="BF74"/>
          <cell r="BG74"/>
          <cell r="BH74"/>
        </row>
        <row r="75">
          <cell r="A75"/>
          <cell r="B75" t="str">
            <v>RIVOST</v>
          </cell>
          <cell r="C75" t="str">
            <v>株式会社レイバン</v>
          </cell>
          <cell r="D75">
            <v>43665</v>
          </cell>
          <cell r="E75"/>
          <cell r="F75">
            <v>67095</v>
          </cell>
          <cell r="G75" t="str">
            <v>渋沢中学校バスケ部様・淡色</v>
          </cell>
          <cell r="H75">
            <v>8</v>
          </cell>
          <cell r="I75"/>
          <cell r="J75"/>
          <cell r="K75" t="str">
            <v>渋沢中学校バスケ部様・濃色</v>
          </cell>
          <cell r="L75">
            <v>8</v>
          </cell>
          <cell r="M75"/>
          <cell r="N75"/>
          <cell r="O75"/>
          <cell r="P75"/>
          <cell r="Q75"/>
          <cell r="R75"/>
          <cell r="S75"/>
          <cell r="T75"/>
          <cell r="U75"/>
          <cell r="V75"/>
          <cell r="W75"/>
          <cell r="X75"/>
          <cell r="Y75"/>
          <cell r="Z75"/>
          <cell r="AA75"/>
          <cell r="AB75"/>
          <cell r="AC75"/>
          <cell r="AD75"/>
          <cell r="AE75"/>
          <cell r="AF75"/>
          <cell r="AG75"/>
          <cell r="AH75"/>
          <cell r="AI75"/>
          <cell r="AJ75"/>
          <cell r="AK75"/>
          <cell r="AL75"/>
          <cell r="AM75"/>
          <cell r="AN75"/>
          <cell r="AO75"/>
          <cell r="AP75"/>
          <cell r="AQ75"/>
          <cell r="AR75"/>
          <cell r="AS75"/>
          <cell r="AT75"/>
          <cell r="AU75"/>
          <cell r="AV75">
            <v>0</v>
          </cell>
          <cell r="AW75">
            <v>0</v>
          </cell>
          <cell r="AX75" t="str">
            <v>チームオーダースポーツウェアブランド RIVOST</v>
          </cell>
          <cell r="AY75" t="str">
            <v>株式会社フラスコ100cc</v>
          </cell>
          <cell r="AZ75" t="str">
            <v>〒116-0013</v>
          </cell>
          <cell r="BA75" t="str">
            <v>東京都荒川区西日暮里1-60-12</v>
          </cell>
          <cell r="BB75" t="str">
            <v>CATS2階</v>
          </cell>
          <cell r="BC75" t="str">
            <v>MAIL info@rivost.com</v>
          </cell>
          <cell r="BD75" t="str">
            <v>TEL 03-6806-6531</v>
          </cell>
          <cell r="BE75"/>
          <cell r="BF75"/>
          <cell r="BG75"/>
          <cell r="BH75"/>
        </row>
        <row r="76">
          <cell r="A76"/>
          <cell r="B76" t="str">
            <v>RIVOST</v>
          </cell>
          <cell r="C76" t="str">
            <v>株式会社レイバン</v>
          </cell>
          <cell r="D76">
            <v>43666</v>
          </cell>
          <cell r="E76"/>
          <cell r="F76">
            <v>67378</v>
          </cell>
          <cell r="G76" t="str">
            <v>武蔵丘高バスケ部様</v>
          </cell>
          <cell r="H76">
            <v>10</v>
          </cell>
          <cell r="I76"/>
          <cell r="J76"/>
          <cell r="K76" t="str">
            <v>武蔵丘高バスケ部様</v>
          </cell>
          <cell r="L76">
            <v>7</v>
          </cell>
          <cell r="M76"/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/>
          <cell r="Y76"/>
          <cell r="Z76"/>
          <cell r="AA76"/>
          <cell r="AB76"/>
          <cell r="AC76"/>
          <cell r="AD76"/>
          <cell r="AE76"/>
          <cell r="AF76"/>
          <cell r="AG76"/>
          <cell r="AH76"/>
          <cell r="AI76"/>
          <cell r="AJ76"/>
          <cell r="AK76"/>
          <cell r="AL76"/>
          <cell r="AM76"/>
          <cell r="AN76"/>
          <cell r="AO76"/>
          <cell r="AP76"/>
          <cell r="AQ76"/>
          <cell r="AR76"/>
          <cell r="AS76"/>
          <cell r="AT76"/>
          <cell r="AU76"/>
          <cell r="AV76">
            <v>0</v>
          </cell>
          <cell r="AW76">
            <v>0</v>
          </cell>
          <cell r="AX76" t="str">
            <v>チームオーダースポーツウェアブランド RIVOST</v>
          </cell>
          <cell r="AY76" t="str">
            <v>株式会社フラスコ100cc</v>
          </cell>
          <cell r="AZ76" t="str">
            <v>〒116-0013</v>
          </cell>
          <cell r="BA76" t="str">
            <v>東京都荒川区西日暮里1-60-12</v>
          </cell>
          <cell r="BB76" t="str">
            <v>CATS2階</v>
          </cell>
          <cell r="BC76" t="str">
            <v>MAIL info@rivost.com</v>
          </cell>
          <cell r="BD76" t="str">
            <v>TEL 03-6806-6531</v>
          </cell>
          <cell r="BE76"/>
          <cell r="BF76"/>
          <cell r="BG76"/>
          <cell r="BH76"/>
        </row>
        <row r="77">
          <cell r="A77"/>
          <cell r="B77" t="str">
            <v>BFIVE</v>
          </cell>
          <cell r="C77" t="str">
            <v>株式会社毎日コムネット</v>
          </cell>
          <cell r="D77">
            <v>43662</v>
          </cell>
          <cell r="E77">
            <v>43708</v>
          </cell>
          <cell r="F77">
            <v>67114</v>
          </cell>
          <cell r="G77" t="str">
            <v>ラベンダーカップシャツ</v>
          </cell>
          <cell r="H77">
            <v>17</v>
          </cell>
          <cell r="I77">
            <v>72250</v>
          </cell>
          <cell r="J77"/>
          <cell r="K77"/>
          <cell r="L77"/>
          <cell r="M77"/>
          <cell r="N77"/>
          <cell r="O77"/>
          <cell r="P77"/>
          <cell r="Q77"/>
          <cell r="R77"/>
          <cell r="S77"/>
          <cell r="T77"/>
          <cell r="U77"/>
          <cell r="V77"/>
          <cell r="W77"/>
          <cell r="X77"/>
          <cell r="Y77"/>
          <cell r="Z77"/>
          <cell r="AA77"/>
          <cell r="AB77"/>
          <cell r="AC77"/>
          <cell r="AD77"/>
          <cell r="AE77"/>
          <cell r="AF77"/>
          <cell r="AG77"/>
          <cell r="AH77"/>
          <cell r="AI77"/>
          <cell r="AJ77"/>
          <cell r="AK77"/>
          <cell r="AL77"/>
          <cell r="AM77"/>
          <cell r="AN77"/>
          <cell r="AO77"/>
          <cell r="AP77"/>
          <cell r="AQ77"/>
          <cell r="AR77"/>
          <cell r="AS77"/>
          <cell r="AT77"/>
          <cell r="AU77"/>
          <cell r="AV77" t="str">
            <v/>
          </cell>
          <cell r="AW77" t="str">
            <v/>
          </cell>
          <cell r="AX77" t="str">
            <v>バスケットボールユニフォームブランド BFIVE</v>
          </cell>
          <cell r="AY77" t="str">
            <v>株式会社フラスコ100cc</v>
          </cell>
          <cell r="AZ77" t="str">
            <v>〒116-0013</v>
          </cell>
          <cell r="BA77" t="str">
            <v>東京都荒川区西日暮里1-60-12</v>
          </cell>
          <cell r="BB77" t="str">
            <v>CATS2階</v>
          </cell>
          <cell r="BC77" t="str">
            <v>MAIL info@b-five.jp</v>
          </cell>
          <cell r="BD77" t="str">
            <v>TEL 03-6806-6534</v>
          </cell>
          <cell r="BE77"/>
          <cell r="BF77"/>
          <cell r="BG77"/>
          <cell r="BH77"/>
        </row>
        <row r="78">
          <cell r="A78"/>
          <cell r="B78" t="str">
            <v>RIVOST</v>
          </cell>
          <cell r="C78" t="str">
            <v>株式会社レイバン</v>
          </cell>
          <cell r="D78">
            <v>43668</v>
          </cell>
          <cell r="E78">
            <v>43692</v>
          </cell>
          <cell r="F78">
            <v>64668</v>
          </cell>
          <cell r="G78" t="str">
            <v>GLEAPS SAGAMI様</v>
          </cell>
          <cell r="H78"/>
          <cell r="I78">
            <v>64600</v>
          </cell>
          <cell r="J78">
            <v>66318</v>
          </cell>
          <cell r="K78" t="str">
            <v>麻溝台高バスケ部様</v>
          </cell>
          <cell r="L78"/>
          <cell r="M78">
            <v>134300</v>
          </cell>
          <cell r="N78">
            <v>66319</v>
          </cell>
          <cell r="O78" t="str">
            <v>日野JAC様</v>
          </cell>
          <cell r="P78"/>
          <cell r="Q78">
            <v>23700</v>
          </cell>
          <cell r="R78"/>
          <cell r="S78" t="str">
            <v>送料</v>
          </cell>
          <cell r="T78"/>
          <cell r="U78">
            <v>1040</v>
          </cell>
          <cell r="V78">
            <v>66640</v>
          </cell>
          <cell r="W78" t="str">
            <v>GLEAPS SAGAMI様</v>
          </cell>
          <cell r="X78"/>
          <cell r="Y78">
            <v>6900</v>
          </cell>
          <cell r="Z78">
            <v>67095</v>
          </cell>
          <cell r="AA78" t="str">
            <v>渋沢中学校バスケ部様</v>
          </cell>
          <cell r="AB78"/>
          <cell r="AC78">
            <v>86400</v>
          </cell>
          <cell r="AD78"/>
          <cell r="AE78"/>
          <cell r="AF78"/>
          <cell r="AG78"/>
          <cell r="AH78"/>
          <cell r="AI78"/>
          <cell r="AJ78"/>
          <cell r="AK78"/>
          <cell r="AL78"/>
          <cell r="AM78"/>
          <cell r="AN78"/>
          <cell r="AO78"/>
          <cell r="AP78"/>
          <cell r="AQ78"/>
          <cell r="AR78"/>
          <cell r="AS78"/>
          <cell r="AT78"/>
          <cell r="AU78"/>
          <cell r="AV78">
            <v>25355</v>
          </cell>
          <cell r="AW78">
            <v>0</v>
          </cell>
          <cell r="AX78" t="str">
            <v>チームオーダースポーツウェアブランド RIVOST</v>
          </cell>
          <cell r="AY78" t="str">
            <v>株式会社フラスコ100cc</v>
          </cell>
          <cell r="AZ78" t="str">
            <v>〒116-0013</v>
          </cell>
          <cell r="BA78" t="str">
            <v>東京都荒川区西日暮里1-60-12</v>
          </cell>
          <cell r="BB78" t="str">
            <v>CATS2階</v>
          </cell>
          <cell r="BC78" t="str">
            <v>MAIL info@rivost.com</v>
          </cell>
          <cell r="BD78" t="str">
            <v>TEL 03-6806-6531</v>
          </cell>
          <cell r="BE78"/>
          <cell r="BF78"/>
          <cell r="BG78"/>
          <cell r="BH78"/>
        </row>
        <row r="79">
          <cell r="A79"/>
          <cell r="B79" t="str">
            <v>RIVOST</v>
          </cell>
          <cell r="C79" t="str">
            <v>株式会社レイバン</v>
          </cell>
          <cell r="D79">
            <v>43668</v>
          </cell>
          <cell r="E79"/>
          <cell r="F79">
            <v>67169</v>
          </cell>
          <cell r="G79" t="str">
            <v>サンプル5点セット</v>
          </cell>
          <cell r="H79">
            <v>1</v>
          </cell>
          <cell r="I79"/>
          <cell r="J79">
            <v>66087</v>
          </cell>
          <cell r="K79" t="str">
            <v>大野南中ハンド部様・キーパー用</v>
          </cell>
          <cell r="L79">
            <v>4</v>
          </cell>
          <cell r="M79"/>
          <cell r="N79">
            <v>65630</v>
          </cell>
          <cell r="O79" t="str">
            <v>大野南中バレー部様・ホーム用</v>
          </cell>
          <cell r="P79">
            <v>12</v>
          </cell>
          <cell r="Q79"/>
          <cell r="R79"/>
          <cell r="S79" t="str">
            <v>大野南中バレー部様・アウェイ用</v>
          </cell>
          <cell r="T79">
            <v>12</v>
          </cell>
          <cell r="U79"/>
          <cell r="V79"/>
          <cell r="W79"/>
          <cell r="X79"/>
          <cell r="Y79"/>
          <cell r="Z79"/>
          <cell r="AA79"/>
          <cell r="AB79"/>
          <cell r="AC79"/>
          <cell r="AD79"/>
          <cell r="AE79"/>
          <cell r="AF79"/>
          <cell r="AG79"/>
          <cell r="AH79"/>
          <cell r="AI79"/>
          <cell r="AJ79"/>
          <cell r="AK79"/>
          <cell r="AL79"/>
          <cell r="AM79"/>
          <cell r="AN79"/>
          <cell r="AO79"/>
          <cell r="AP79"/>
          <cell r="AQ79"/>
          <cell r="AR79"/>
          <cell r="AS79"/>
          <cell r="AT79"/>
          <cell r="AU79"/>
          <cell r="AV79">
            <v>0</v>
          </cell>
          <cell r="AW79">
            <v>0</v>
          </cell>
          <cell r="AX79" t="str">
            <v>チームオーダースポーツウェアブランド RIVOST</v>
          </cell>
          <cell r="AY79" t="str">
            <v>株式会社フラスコ100cc</v>
          </cell>
          <cell r="AZ79" t="str">
            <v>〒116-0013</v>
          </cell>
          <cell r="BA79" t="str">
            <v>東京都荒川区西日暮里1-60-12</v>
          </cell>
          <cell r="BB79" t="str">
            <v>CATS2階</v>
          </cell>
          <cell r="BC79" t="str">
            <v>MAIL info@rivost.com</v>
          </cell>
          <cell r="BD79" t="str">
            <v>TEL 03-6806-6531</v>
          </cell>
          <cell r="BE79"/>
          <cell r="BF79"/>
          <cell r="BG79"/>
          <cell r="BH79"/>
        </row>
        <row r="80">
          <cell r="A80"/>
          <cell r="B80" t="str">
            <v>RIVOST</v>
          </cell>
          <cell r="C80" t="str">
            <v>株式会社咸臨産業</v>
          </cell>
          <cell r="D80">
            <v>43669</v>
          </cell>
          <cell r="E80">
            <v>43708</v>
          </cell>
          <cell r="F80">
            <v>66965</v>
          </cell>
          <cell r="G80" t="str">
            <v>ユニフォーム(水色)</v>
          </cell>
          <cell r="H80">
            <v>6</v>
          </cell>
          <cell r="I80">
            <v>3000</v>
          </cell>
          <cell r="J80">
            <v>68381</v>
          </cell>
          <cell r="K80" t="str">
            <v>ユニフォーム(ピンク)</v>
          </cell>
          <cell r="L80">
            <v>4</v>
          </cell>
          <cell r="M80">
            <v>3000</v>
          </cell>
          <cell r="N80"/>
          <cell r="O80"/>
          <cell r="P80"/>
          <cell r="Q80"/>
          <cell r="R80"/>
          <cell r="S80"/>
          <cell r="T80"/>
          <cell r="U80"/>
          <cell r="V80"/>
          <cell r="W80"/>
          <cell r="X80"/>
          <cell r="Y80"/>
          <cell r="Z80"/>
          <cell r="AA80"/>
          <cell r="AB80"/>
          <cell r="AC80"/>
          <cell r="AD80"/>
          <cell r="AE80"/>
          <cell r="AF80"/>
          <cell r="AG80"/>
          <cell r="AH80"/>
          <cell r="AI80"/>
          <cell r="AJ80"/>
          <cell r="AK80"/>
          <cell r="AL80"/>
          <cell r="AM80"/>
          <cell r="AN80"/>
          <cell r="AO80"/>
          <cell r="AP80"/>
          <cell r="AQ80"/>
          <cell r="AR80"/>
          <cell r="AS80"/>
          <cell r="AT80"/>
          <cell r="AU80"/>
          <cell r="AV80">
            <v>480</v>
          </cell>
          <cell r="AW80">
            <v>2400</v>
          </cell>
          <cell r="AX80" t="str">
            <v>チームオーダースポーツウェアブランド RIVOST</v>
          </cell>
          <cell r="AY80" t="str">
            <v>株式会社フラスコ100cc</v>
          </cell>
          <cell r="AZ80" t="str">
            <v>〒116-0013</v>
          </cell>
          <cell r="BA80" t="str">
            <v>東京都荒川区西日暮里1-60-12</v>
          </cell>
          <cell r="BB80" t="str">
            <v>CATS2階</v>
          </cell>
          <cell r="BC80" t="str">
            <v>MAIL info@rivost.com</v>
          </cell>
          <cell r="BD80" t="str">
            <v>TEL 03-6806-6531</v>
          </cell>
          <cell r="BE80"/>
          <cell r="BF80"/>
          <cell r="BG80"/>
          <cell r="BH80"/>
        </row>
        <row r="81">
          <cell r="A81"/>
          <cell r="B81" t="str">
            <v>RIVOST</v>
          </cell>
          <cell r="C81" t="str">
            <v>株式会社レイバン</v>
          </cell>
          <cell r="D81">
            <v>43671</v>
          </cell>
          <cell r="E81"/>
          <cell r="F81">
            <v>67771</v>
          </cell>
          <cell r="G81" t="str">
            <v>EBINAユニフォーム濃淡</v>
          </cell>
          <cell r="H81">
            <v>18</v>
          </cell>
          <cell r="I81"/>
          <cell r="J81"/>
          <cell r="K81"/>
          <cell r="L81"/>
          <cell r="M81"/>
          <cell r="N81"/>
          <cell r="O81"/>
          <cell r="P81"/>
          <cell r="Q81"/>
          <cell r="R81"/>
          <cell r="S81"/>
          <cell r="T81"/>
          <cell r="U81"/>
          <cell r="V81"/>
          <cell r="W81"/>
          <cell r="X81"/>
          <cell r="Y81"/>
          <cell r="Z81"/>
          <cell r="AA81"/>
          <cell r="AB81"/>
          <cell r="AC81"/>
          <cell r="AD81"/>
          <cell r="AE81"/>
          <cell r="AF81"/>
          <cell r="AG81"/>
          <cell r="AH81"/>
          <cell r="AI81"/>
          <cell r="AJ81"/>
          <cell r="AK81"/>
          <cell r="AL81"/>
          <cell r="AM81"/>
          <cell r="AN81"/>
          <cell r="AO81"/>
          <cell r="AP81"/>
          <cell r="AQ81"/>
          <cell r="AR81"/>
          <cell r="AS81"/>
          <cell r="AT81"/>
          <cell r="AU81"/>
          <cell r="AV81">
            <v>0</v>
          </cell>
          <cell r="AW81">
            <v>0</v>
          </cell>
          <cell r="AX81" t="str">
            <v>チームオーダースポーツウェアブランド RIVOST</v>
          </cell>
          <cell r="AY81" t="str">
            <v>株式会社フラスコ100cc</v>
          </cell>
          <cell r="AZ81" t="str">
            <v>〒116-0013</v>
          </cell>
          <cell r="BA81" t="str">
            <v>東京都荒川区西日暮里1-60-12</v>
          </cell>
          <cell r="BB81" t="str">
            <v>CATS2階</v>
          </cell>
          <cell r="BC81" t="str">
            <v>MAIL info@rivost.com</v>
          </cell>
          <cell r="BD81" t="str">
            <v>TEL 03-6806-6531</v>
          </cell>
          <cell r="BE81"/>
          <cell r="BF81"/>
          <cell r="BG81"/>
          <cell r="BH81"/>
        </row>
        <row r="82">
          <cell r="A82"/>
          <cell r="B82" t="str">
            <v>RIVOST</v>
          </cell>
          <cell r="C82" t="str">
            <v>株式会社レイバン</v>
          </cell>
          <cell r="D82">
            <v>43675</v>
          </cell>
          <cell r="E82"/>
          <cell r="F82">
            <v>67486</v>
          </cell>
          <cell r="G82" t="str">
            <v>跡見学園バスケットボール部様</v>
          </cell>
          <cell r="H82">
            <v>7</v>
          </cell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/>
          <cell r="U82"/>
          <cell r="V82"/>
          <cell r="W82"/>
          <cell r="X82"/>
          <cell r="Y82"/>
          <cell r="Z82"/>
          <cell r="AA82"/>
          <cell r="AB82"/>
          <cell r="AC82"/>
          <cell r="AD82"/>
          <cell r="AE82"/>
          <cell r="AF82"/>
          <cell r="AG82"/>
          <cell r="AH82"/>
          <cell r="AI82"/>
          <cell r="AJ82"/>
          <cell r="AK82"/>
          <cell r="AL82"/>
          <cell r="AM82"/>
          <cell r="AN82"/>
          <cell r="AO82"/>
          <cell r="AP82"/>
          <cell r="AQ82"/>
          <cell r="AR82"/>
          <cell r="AS82"/>
          <cell r="AT82"/>
          <cell r="AU82"/>
          <cell r="AV82">
            <v>0</v>
          </cell>
          <cell r="AW82">
            <v>0</v>
          </cell>
          <cell r="AX82" t="str">
            <v>チームオーダースポーツウェアブランド RIVOST</v>
          </cell>
          <cell r="AY82" t="str">
            <v>株式会社フラスコ100cc</v>
          </cell>
          <cell r="AZ82" t="str">
            <v>〒116-0013</v>
          </cell>
          <cell r="BA82" t="str">
            <v>東京都荒川区西日暮里1-60-12</v>
          </cell>
          <cell r="BB82" t="str">
            <v>CATS2階</v>
          </cell>
          <cell r="BC82" t="str">
            <v>MAIL info@rivost.com</v>
          </cell>
          <cell r="BD82" t="str">
            <v>TEL 03-6806-6531</v>
          </cell>
          <cell r="BE82"/>
          <cell r="BF82"/>
          <cell r="BG82"/>
          <cell r="BH82"/>
        </row>
        <row r="83">
          <cell r="A83"/>
          <cell r="B83" t="str">
            <v>BFIVE</v>
          </cell>
          <cell r="C83" t="str">
            <v xml:space="preserve">日勝スポーツ工業株式会社 </v>
          </cell>
          <cell r="D83">
            <v>43678</v>
          </cell>
          <cell r="E83">
            <v>43738</v>
          </cell>
          <cell r="F83">
            <v>68629</v>
          </cell>
          <cell r="G83" t="str">
            <v>AIR 014</v>
          </cell>
          <cell r="H83">
            <v>4</v>
          </cell>
          <cell r="I83">
            <v>6120</v>
          </cell>
          <cell r="J83"/>
          <cell r="K83" t="str">
            <v>AIR 007</v>
          </cell>
          <cell r="L83">
            <v>4</v>
          </cell>
          <cell r="M83">
            <v>6210</v>
          </cell>
          <cell r="N83"/>
          <cell r="O83"/>
          <cell r="P83"/>
          <cell r="Q83"/>
          <cell r="R83"/>
          <cell r="S83"/>
          <cell r="T83"/>
          <cell r="U83"/>
          <cell r="V83"/>
          <cell r="W83"/>
          <cell r="X83"/>
          <cell r="Y83"/>
          <cell r="Z83"/>
          <cell r="AA83"/>
          <cell r="AB83"/>
          <cell r="AC83"/>
          <cell r="AD83"/>
          <cell r="AE83"/>
          <cell r="AF83"/>
          <cell r="AG83"/>
          <cell r="AH83"/>
          <cell r="AI83"/>
          <cell r="AJ83"/>
          <cell r="AK83"/>
          <cell r="AL83"/>
          <cell r="AM83"/>
          <cell r="AN83"/>
          <cell r="AO83"/>
          <cell r="AP83"/>
          <cell r="AQ83"/>
          <cell r="AR83"/>
          <cell r="AS83"/>
          <cell r="AT83"/>
          <cell r="AU83"/>
          <cell r="AV83" t="str">
            <v/>
          </cell>
          <cell r="AW83" t="str">
            <v/>
          </cell>
          <cell r="AX83" t="str">
            <v>バスケットボールユニフォームブランド BFIVE</v>
          </cell>
          <cell r="AY83" t="str">
            <v>株式会社フラスコ100cc</v>
          </cell>
          <cell r="AZ83" t="str">
            <v>〒116-0013</v>
          </cell>
          <cell r="BA83" t="str">
            <v>東京都荒川区西日暮里1-60-12</v>
          </cell>
          <cell r="BB83" t="str">
            <v>CATS2階</v>
          </cell>
          <cell r="BC83" t="str">
            <v>MAIL info@b-five.jp</v>
          </cell>
          <cell r="BD83" t="str">
            <v>TEL 03-6806-6534</v>
          </cell>
          <cell r="BE83"/>
          <cell r="BF83"/>
          <cell r="BG83"/>
          <cell r="BH83"/>
        </row>
        <row r="84">
          <cell r="A84"/>
          <cell r="B84" t="str">
            <v>BFIVE</v>
          </cell>
          <cell r="C84" t="str">
            <v xml:space="preserve">日勝スポーツ工業株式会社 </v>
          </cell>
          <cell r="D84">
            <v>43678</v>
          </cell>
          <cell r="E84">
            <v>43738</v>
          </cell>
          <cell r="F84">
            <v>68629</v>
          </cell>
          <cell r="G84" t="str">
            <v>AIR 014</v>
          </cell>
          <cell r="H84">
            <v>4</v>
          </cell>
          <cell r="I84">
            <v>4320</v>
          </cell>
          <cell r="J84"/>
          <cell r="K84" t="str">
            <v>AIR 007</v>
          </cell>
          <cell r="L84">
            <v>4</v>
          </cell>
          <cell r="M84">
            <v>4410</v>
          </cell>
          <cell r="N84"/>
          <cell r="O84"/>
          <cell r="P84"/>
          <cell r="Q84"/>
          <cell r="R84"/>
          <cell r="S84"/>
          <cell r="T84"/>
          <cell r="U84"/>
          <cell r="V84"/>
          <cell r="W84"/>
          <cell r="X84"/>
          <cell r="Y84"/>
          <cell r="Z84"/>
          <cell r="AA84"/>
          <cell r="AB84"/>
          <cell r="AC84"/>
          <cell r="AD84"/>
          <cell r="AE84"/>
          <cell r="AF84"/>
          <cell r="AG84"/>
          <cell r="AH84"/>
          <cell r="AI84"/>
          <cell r="AJ84"/>
          <cell r="AK84"/>
          <cell r="AL84"/>
          <cell r="AM84"/>
          <cell r="AN84"/>
          <cell r="AO84"/>
          <cell r="AP84"/>
          <cell r="AQ84"/>
          <cell r="AR84"/>
          <cell r="AS84"/>
          <cell r="AT84"/>
          <cell r="AU84"/>
          <cell r="AV84" t="str">
            <v/>
          </cell>
          <cell r="AW84" t="str">
            <v/>
          </cell>
          <cell r="AX84" t="str">
            <v>バスケットボールユニフォームブランド BFIVE</v>
          </cell>
          <cell r="AY84" t="str">
            <v>株式会社フラスコ100cc</v>
          </cell>
          <cell r="AZ84" t="str">
            <v>〒116-0013</v>
          </cell>
          <cell r="BA84" t="str">
            <v>東京都荒川区西日暮里1-60-12</v>
          </cell>
          <cell r="BB84" t="str">
            <v>CATS2階</v>
          </cell>
          <cell r="BC84" t="str">
            <v>MAIL info@b-five.jp</v>
          </cell>
          <cell r="BD84" t="str">
            <v>TEL 03-6806-6534</v>
          </cell>
          <cell r="BE84"/>
          <cell r="BF84"/>
          <cell r="BG84"/>
          <cell r="BH84"/>
        </row>
        <row r="85">
          <cell r="A85"/>
          <cell r="B85" t="str">
            <v>RIVOST</v>
          </cell>
          <cell r="C85" t="str">
            <v>有限会社ヤマザキスポーツ</v>
          </cell>
          <cell r="D85">
            <v>43677</v>
          </cell>
          <cell r="E85">
            <v>43710</v>
          </cell>
          <cell r="F85">
            <v>66922</v>
          </cell>
          <cell r="G85" t="str">
            <v>モンターニャFC様</v>
          </cell>
          <cell r="H85"/>
          <cell r="I85">
            <v>36025</v>
          </cell>
          <cell r="J85">
            <v>67380</v>
          </cell>
          <cell r="K85" t="str">
            <v>FCアレグリ様</v>
          </cell>
          <cell r="L85"/>
          <cell r="M85">
            <v>12650</v>
          </cell>
          <cell r="N85"/>
          <cell r="O85" t="str">
            <v>送料</v>
          </cell>
          <cell r="P85"/>
          <cell r="Q85">
            <v>1040</v>
          </cell>
          <cell r="R85">
            <v>68130</v>
          </cell>
          <cell r="S85" t="str">
            <v>モンターニャFC様</v>
          </cell>
          <cell r="T85"/>
          <cell r="U85">
            <v>3960</v>
          </cell>
          <cell r="V85"/>
          <cell r="W85" t="str">
            <v>送料</v>
          </cell>
          <cell r="X85"/>
          <cell r="Y85">
            <v>840</v>
          </cell>
          <cell r="Z85"/>
          <cell r="AA85"/>
          <cell r="AB85"/>
          <cell r="AC85"/>
          <cell r="AD85"/>
          <cell r="AE85"/>
          <cell r="AF85"/>
          <cell r="AG85"/>
          <cell r="AH85"/>
          <cell r="AI85"/>
          <cell r="AJ85"/>
          <cell r="AK85"/>
          <cell r="AL85"/>
          <cell r="AM85"/>
          <cell r="AN85"/>
          <cell r="AO85"/>
          <cell r="AP85"/>
          <cell r="AQ85"/>
          <cell r="AR85"/>
          <cell r="AS85"/>
          <cell r="AT85"/>
          <cell r="AU85"/>
          <cell r="AV85">
            <v>4360</v>
          </cell>
          <cell r="AW85">
            <v>0</v>
          </cell>
          <cell r="AX85" t="str">
            <v>チームオーダースポーツウェアブランド RIVOST</v>
          </cell>
          <cell r="AY85" t="str">
            <v>株式会社フラスコ100cc</v>
          </cell>
          <cell r="AZ85" t="str">
            <v>〒116-0013</v>
          </cell>
          <cell r="BA85" t="str">
            <v>東京都荒川区西日暮里1-60-12</v>
          </cell>
          <cell r="BB85" t="str">
            <v>CATS2階</v>
          </cell>
          <cell r="BC85" t="str">
            <v>MAIL info@rivost.com</v>
          </cell>
          <cell r="BD85" t="str">
            <v>TEL 03-6806-6531</v>
          </cell>
          <cell r="BE85"/>
          <cell r="BF85"/>
          <cell r="BG85"/>
          <cell r="BH85"/>
        </row>
        <row r="86">
          <cell r="A86"/>
          <cell r="B86" t="str">
            <v>RIVOST</v>
          </cell>
          <cell r="C86" t="str">
            <v xml:space="preserve">株式会社ハイド </v>
          </cell>
          <cell r="D86">
            <v>43677</v>
          </cell>
          <cell r="E86">
            <v>43710</v>
          </cell>
          <cell r="F86">
            <v>66458</v>
          </cell>
          <cell r="G86" t="str">
            <v>ユニフォーム(MARSAN様)</v>
          </cell>
          <cell r="H86"/>
          <cell r="I86">
            <v>4700</v>
          </cell>
          <cell r="J86"/>
          <cell r="K86" t="str">
            <v>送料</v>
          </cell>
          <cell r="L86"/>
          <cell r="M86">
            <v>473</v>
          </cell>
          <cell r="N86">
            <v>66561</v>
          </cell>
          <cell r="O86" t="str">
            <v>ユニフォーム(YUTAMU様)</v>
          </cell>
          <cell r="P86"/>
          <cell r="Q86">
            <v>4700</v>
          </cell>
          <cell r="R86"/>
          <cell r="S86" t="str">
            <v>送料</v>
          </cell>
          <cell r="T86"/>
          <cell r="U86">
            <v>473</v>
          </cell>
          <cell r="V86">
            <v>67735</v>
          </cell>
          <cell r="W86" t="str">
            <v>ユニフォーム(HAKAIO様)</v>
          </cell>
          <cell r="X86"/>
          <cell r="Y86">
            <v>9400</v>
          </cell>
          <cell r="Z86"/>
          <cell r="AA86" t="str">
            <v>送料</v>
          </cell>
          <cell r="AB86"/>
          <cell r="AC86">
            <v>1140</v>
          </cell>
          <cell r="AD86"/>
          <cell r="AE86"/>
          <cell r="AF86"/>
          <cell r="AG86"/>
          <cell r="AH86"/>
          <cell r="AI86"/>
          <cell r="AJ86"/>
          <cell r="AK86"/>
          <cell r="AL86"/>
          <cell r="AM86"/>
          <cell r="AN86"/>
          <cell r="AO86"/>
          <cell r="AP86"/>
          <cell r="AQ86"/>
          <cell r="AR86"/>
          <cell r="AS86"/>
          <cell r="AT86"/>
          <cell r="AU86"/>
          <cell r="AV86">
            <v>1669</v>
          </cell>
          <cell r="AW86">
            <v>0</v>
          </cell>
          <cell r="AX86" t="str">
            <v>チームオーダースポーツウェアブランド RIVOST</v>
          </cell>
          <cell r="AY86" t="str">
            <v>株式会社フラスコ100cc</v>
          </cell>
          <cell r="AZ86" t="str">
            <v>〒116-0013</v>
          </cell>
          <cell r="BA86" t="str">
            <v>東京都荒川区西日暮里1-60-12</v>
          </cell>
          <cell r="BB86" t="str">
            <v>CATS2階</v>
          </cell>
          <cell r="BC86" t="str">
            <v>MAIL info@rivost.com</v>
          </cell>
          <cell r="BD86" t="str">
            <v>TEL 03-6806-6531</v>
          </cell>
          <cell r="BE86"/>
          <cell r="BF86"/>
          <cell r="BG86"/>
          <cell r="BH86"/>
        </row>
        <row r="87">
          <cell r="A87"/>
          <cell r="B87" t="str">
            <v>SORK</v>
          </cell>
          <cell r="C87" t="str">
            <v>合同会社リチウム</v>
          </cell>
          <cell r="D87">
            <v>43677</v>
          </cell>
          <cell r="E87">
            <v>43710</v>
          </cell>
          <cell r="F87">
            <v>66245</v>
          </cell>
          <cell r="G87" t="str">
            <v>虹色ベースボールシャツ</v>
          </cell>
          <cell r="H87"/>
          <cell r="I87">
            <v>64900</v>
          </cell>
          <cell r="J87">
            <v>66807</v>
          </cell>
          <cell r="K87" t="str">
            <v>ホワイトベースボールシャツ</v>
          </cell>
          <cell r="L87"/>
          <cell r="M87">
            <v>29500</v>
          </cell>
          <cell r="N87"/>
          <cell r="O87" t="str">
            <v>送料</v>
          </cell>
          <cell r="P87"/>
          <cell r="Q87">
            <v>1123</v>
          </cell>
          <cell r="R87">
            <v>67227</v>
          </cell>
          <cell r="S87" t="str">
            <v>虹色ベースボールシャツ</v>
          </cell>
          <cell r="T87"/>
          <cell r="U87">
            <v>15980</v>
          </cell>
          <cell r="V87"/>
          <cell r="W87" t="str">
            <v>送料</v>
          </cell>
          <cell r="X87"/>
          <cell r="Y87">
            <v>1123</v>
          </cell>
          <cell r="Z87">
            <v>67228</v>
          </cell>
          <cell r="AA87" t="str">
            <v>ダークネイビーベースボールシャツ</v>
          </cell>
          <cell r="AB87"/>
          <cell r="AC87">
            <v>182900</v>
          </cell>
          <cell r="AD87">
            <v>67229</v>
          </cell>
          <cell r="AE87" t="str">
            <v>ホワイトベースボールシャツ</v>
          </cell>
          <cell r="AF87"/>
          <cell r="AG87">
            <v>15980</v>
          </cell>
          <cell r="AH87">
            <v>67354</v>
          </cell>
          <cell r="AI87" t="str">
            <v>ホワイトベースボールシャツ</v>
          </cell>
          <cell r="AJ87"/>
          <cell r="AK87">
            <v>31960</v>
          </cell>
          <cell r="AL87"/>
          <cell r="AM87"/>
          <cell r="AN87"/>
          <cell r="AO87"/>
          <cell r="AP87"/>
          <cell r="AQ87"/>
          <cell r="AR87"/>
          <cell r="AS87"/>
          <cell r="AT87"/>
          <cell r="AU87"/>
          <cell r="AV87" t="str">
            <v/>
          </cell>
          <cell r="AW87" t="str">
            <v/>
          </cell>
          <cell r="AX87" t="str">
            <v>野球ユニフォームブランド SORK</v>
          </cell>
          <cell r="AY87" t="str">
            <v>株式会社フラスコ100cc</v>
          </cell>
          <cell r="AZ87" t="str">
            <v>〒116-0013</v>
          </cell>
          <cell r="BA87" t="str">
            <v>東京都荒川区西日暮里1-60-12</v>
          </cell>
          <cell r="BB87" t="str">
            <v>CATS2階</v>
          </cell>
          <cell r="BC87" t="str">
            <v>MAIL info@sork.jp</v>
          </cell>
          <cell r="BD87" t="str">
            <v>TEL 03-6806-6537</v>
          </cell>
          <cell r="BE87"/>
          <cell r="BF87"/>
          <cell r="BG87"/>
          <cell r="BH87"/>
        </row>
        <row r="88">
          <cell r="A88"/>
          <cell r="B88" t="str">
            <v>RIVOST</v>
          </cell>
          <cell r="C88" t="str">
            <v>合同会社フィールド</v>
          </cell>
          <cell r="D88">
            <v>43677</v>
          </cell>
          <cell r="E88">
            <v>43710</v>
          </cell>
          <cell r="F88">
            <v>67576</v>
          </cell>
          <cell r="G88" t="str">
            <v>R-BCGW001</v>
          </cell>
          <cell r="H88"/>
          <cell r="I88">
            <v>5340</v>
          </cell>
          <cell r="J88"/>
          <cell r="K88" t="str">
            <v>送料</v>
          </cell>
          <cell r="L88"/>
          <cell r="M88">
            <v>473</v>
          </cell>
          <cell r="N88"/>
          <cell r="O88"/>
          <cell r="P88"/>
          <cell r="Q88"/>
          <cell r="R88"/>
          <cell r="S88"/>
          <cell r="T88"/>
          <cell r="U88"/>
          <cell r="V88"/>
          <cell r="W88"/>
          <cell r="X88"/>
          <cell r="Y88"/>
          <cell r="Z88"/>
          <cell r="AA88"/>
          <cell r="AB88"/>
          <cell r="AC88"/>
          <cell r="AD88"/>
          <cell r="AE88"/>
          <cell r="AF88"/>
          <cell r="AG88"/>
          <cell r="AH88"/>
          <cell r="AI88"/>
          <cell r="AJ88"/>
          <cell r="AK88"/>
          <cell r="AL88"/>
          <cell r="AM88"/>
          <cell r="AN88"/>
          <cell r="AO88"/>
          <cell r="AP88"/>
          <cell r="AQ88"/>
          <cell r="AR88"/>
          <cell r="AS88"/>
          <cell r="AT88"/>
          <cell r="AU88"/>
          <cell r="AV88">
            <v>464</v>
          </cell>
          <cell r="AW88">
            <v>0</v>
          </cell>
          <cell r="AX88" t="str">
            <v>チームオーダースポーツウェアブランド RIVOST</v>
          </cell>
          <cell r="AY88" t="str">
            <v>株式会社フラスコ100cc</v>
          </cell>
          <cell r="AZ88" t="str">
            <v>〒116-0013</v>
          </cell>
          <cell r="BA88" t="str">
            <v>東京都荒川区西日暮里1-60-12</v>
          </cell>
          <cell r="BB88" t="str">
            <v>CATS2階</v>
          </cell>
          <cell r="BC88" t="str">
            <v>MAIL info@rivost.com</v>
          </cell>
          <cell r="BD88" t="str">
            <v>TEL 03-6806-6531</v>
          </cell>
          <cell r="BE88"/>
          <cell r="BF88"/>
          <cell r="BG88"/>
          <cell r="BH88"/>
        </row>
        <row r="89">
          <cell r="A89"/>
          <cell r="B89" t="str">
            <v>RIVOST</v>
          </cell>
          <cell r="C89" t="str">
            <v>株式会社Machiuma</v>
          </cell>
          <cell r="D89">
            <v>43677</v>
          </cell>
          <cell r="E89">
            <v>43710</v>
          </cell>
          <cell r="F89">
            <v>66203</v>
          </cell>
          <cell r="G89" t="str">
            <v>DAC Tシャツ</v>
          </cell>
          <cell r="H89"/>
          <cell r="I89">
            <v>24840</v>
          </cell>
          <cell r="J89"/>
          <cell r="K89" t="str">
            <v>送料</v>
          </cell>
          <cell r="L89"/>
          <cell r="M89">
            <v>1040</v>
          </cell>
          <cell r="N89">
            <v>66579</v>
          </cell>
          <cell r="O89" t="str">
            <v>池田樹生様</v>
          </cell>
          <cell r="P89"/>
          <cell r="Q89">
            <v>16020</v>
          </cell>
          <cell r="R89"/>
          <cell r="S89" t="str">
            <v>送料</v>
          </cell>
          <cell r="T89"/>
          <cell r="U89">
            <v>840</v>
          </cell>
          <cell r="V89">
            <v>63442</v>
          </cell>
          <cell r="W89" t="str">
            <v>不足入金分</v>
          </cell>
          <cell r="X89"/>
          <cell r="Y89">
            <v>300</v>
          </cell>
          <cell r="Z89"/>
          <cell r="AA89"/>
          <cell r="AB89"/>
          <cell r="AC89"/>
          <cell r="AD89"/>
          <cell r="AE89"/>
          <cell r="AF89"/>
          <cell r="AG89"/>
          <cell r="AH89"/>
          <cell r="AI89"/>
          <cell r="AJ89"/>
          <cell r="AK89"/>
          <cell r="AL89"/>
          <cell r="AM89"/>
          <cell r="AN89"/>
          <cell r="AO89"/>
          <cell r="AP89"/>
          <cell r="AQ89"/>
          <cell r="AR89"/>
          <cell r="AS89"/>
          <cell r="AT89"/>
          <cell r="AU89"/>
          <cell r="AV89">
            <v>3443</v>
          </cell>
          <cell r="AW89">
            <v>0</v>
          </cell>
          <cell r="AX89" t="str">
            <v>チームオーダースポーツウェアブランド RIVOST</v>
          </cell>
          <cell r="AY89" t="str">
            <v>株式会社フラスコ100cc</v>
          </cell>
          <cell r="AZ89" t="str">
            <v>〒116-0013</v>
          </cell>
          <cell r="BA89" t="str">
            <v>東京都荒川区西日暮里1-60-12</v>
          </cell>
          <cell r="BB89" t="str">
            <v>CATS2階</v>
          </cell>
          <cell r="BC89" t="str">
            <v>MAIL info@rivost.com</v>
          </cell>
          <cell r="BD89" t="str">
            <v>TEL 03-6806-6531</v>
          </cell>
          <cell r="BE89"/>
          <cell r="BF89"/>
          <cell r="BG89"/>
          <cell r="BH89"/>
        </row>
        <row r="90">
          <cell r="A90"/>
          <cell r="B90" t="str">
            <v>RIVOST</v>
          </cell>
          <cell r="C90" t="str">
            <v>スポーツファシリティ株式会社</v>
          </cell>
          <cell r="D90">
            <v>43677</v>
          </cell>
          <cell r="E90">
            <v>43710</v>
          </cell>
          <cell r="F90">
            <v>66562</v>
          </cell>
          <cell r="G90" t="str">
            <v>協賛ユニフォーム5着</v>
          </cell>
          <cell r="H90"/>
          <cell r="I90">
            <v>13055</v>
          </cell>
          <cell r="J90"/>
          <cell r="K90" t="str">
            <v>送料</v>
          </cell>
          <cell r="L90"/>
          <cell r="M90">
            <v>840</v>
          </cell>
          <cell r="N90">
            <v>66824</v>
          </cell>
          <cell r="O90" t="str">
            <v>協賛ユニフォーム5着</v>
          </cell>
          <cell r="P90"/>
          <cell r="Q90">
            <v>13055</v>
          </cell>
          <cell r="R90">
            <v>66830</v>
          </cell>
          <cell r="S90" t="str">
            <v>協賛ユニフォーム4着</v>
          </cell>
          <cell r="T90"/>
          <cell r="U90">
            <v>10444</v>
          </cell>
          <cell r="V90">
            <v>66831</v>
          </cell>
          <cell r="W90" t="str">
            <v>協賛ユニフォーム3着</v>
          </cell>
          <cell r="X90"/>
          <cell r="Y90">
            <v>7833</v>
          </cell>
          <cell r="Z90"/>
          <cell r="AA90"/>
          <cell r="AB90"/>
          <cell r="AC90"/>
          <cell r="AD90"/>
          <cell r="AE90"/>
          <cell r="AF90"/>
          <cell r="AG90"/>
          <cell r="AH90"/>
          <cell r="AI90"/>
          <cell r="AJ90"/>
          <cell r="AK90"/>
          <cell r="AL90"/>
          <cell r="AM90"/>
          <cell r="AN90"/>
          <cell r="AO90"/>
          <cell r="AP90"/>
          <cell r="AQ90"/>
          <cell r="AR90"/>
          <cell r="AS90"/>
          <cell r="AT90"/>
          <cell r="AU90"/>
          <cell r="AV90">
            <v>3616</v>
          </cell>
          <cell r="AW90">
            <v>0</v>
          </cell>
          <cell r="AX90" t="str">
            <v>チームオーダースポーツウェアブランド RIVOST</v>
          </cell>
          <cell r="AY90" t="str">
            <v>株式会社フラスコ100cc</v>
          </cell>
          <cell r="AZ90" t="str">
            <v>〒116-0013</v>
          </cell>
          <cell r="BA90" t="str">
            <v>東京都荒川区西日暮里1-60-12</v>
          </cell>
          <cell r="BB90" t="str">
            <v>CATS2階</v>
          </cell>
          <cell r="BC90" t="str">
            <v>MAIL info@rivost.com</v>
          </cell>
          <cell r="BD90" t="str">
            <v>TEL 03-6806-6531</v>
          </cell>
          <cell r="BE90"/>
          <cell r="BF90"/>
          <cell r="BG90"/>
          <cell r="BH90"/>
        </row>
        <row r="91">
          <cell r="A91"/>
          <cell r="B91" t="str">
            <v>RIVOST</v>
          </cell>
          <cell r="C91" t="str">
            <v>NPO法人エンジョイフットボール</v>
          </cell>
          <cell r="D91">
            <v>43677</v>
          </cell>
          <cell r="E91">
            <v>43710</v>
          </cell>
          <cell r="F91">
            <v>67176</v>
          </cell>
          <cell r="G91" t="str">
            <v xml:space="preserve">Tシャツ(ホワイト) </v>
          </cell>
          <cell r="H91">
            <v>2</v>
          </cell>
          <cell r="I91">
            <v>1500</v>
          </cell>
          <cell r="J91"/>
          <cell r="K91" t="str">
            <v xml:space="preserve">Tシャツ(ライトブルー) </v>
          </cell>
          <cell r="L91">
            <v>2</v>
          </cell>
          <cell r="M91">
            <v>1500</v>
          </cell>
          <cell r="N91"/>
          <cell r="O91" t="str">
            <v>キャップ</v>
          </cell>
          <cell r="P91">
            <v>1</v>
          </cell>
          <cell r="Q91">
            <v>2500</v>
          </cell>
          <cell r="R91"/>
          <cell r="S91" t="str">
            <v>送料</v>
          </cell>
          <cell r="T91">
            <v>1</v>
          </cell>
          <cell r="U91">
            <v>1040</v>
          </cell>
          <cell r="V91">
            <v>66925</v>
          </cell>
          <cell r="W91" t="str">
            <v>オーダーストッキング</v>
          </cell>
          <cell r="X91">
            <v>30</v>
          </cell>
          <cell r="Y91">
            <v>766</v>
          </cell>
          <cell r="Z91"/>
          <cell r="AA91" t="str">
            <v>送料</v>
          </cell>
          <cell r="AB91">
            <v>1</v>
          </cell>
          <cell r="AC91">
            <v>840</v>
          </cell>
          <cell r="AD91"/>
          <cell r="AE91"/>
          <cell r="AF91"/>
          <cell r="AG91"/>
          <cell r="AH91"/>
          <cell r="AI91"/>
          <cell r="AJ91"/>
          <cell r="AK91"/>
          <cell r="AL91"/>
          <cell r="AM91"/>
          <cell r="AN91"/>
          <cell r="AO91"/>
          <cell r="AP91"/>
          <cell r="AQ91"/>
          <cell r="AR91"/>
          <cell r="AS91"/>
          <cell r="AT91"/>
          <cell r="AU91"/>
          <cell r="AV91">
            <v>651</v>
          </cell>
          <cell r="AW91">
            <v>2668</v>
          </cell>
          <cell r="AX91" t="str">
            <v>チームオーダースポーツウェアブランド RIVOST</v>
          </cell>
          <cell r="AY91" t="str">
            <v>株式会社フラスコ100cc</v>
          </cell>
          <cell r="AZ91" t="str">
            <v>〒116-0013</v>
          </cell>
          <cell r="BA91" t="str">
            <v>東京都荒川区西日暮里1-60-12</v>
          </cell>
          <cell r="BB91" t="str">
            <v>CATS2階</v>
          </cell>
          <cell r="BC91" t="str">
            <v>MAIL info@rivost.com</v>
          </cell>
          <cell r="BD91" t="str">
            <v>TEL 03-6806-6531</v>
          </cell>
          <cell r="BE91"/>
          <cell r="BF91"/>
          <cell r="BG91"/>
          <cell r="BH91"/>
        </row>
        <row r="92">
          <cell r="A92"/>
          <cell r="B92" t="str">
            <v>RIVOST</v>
          </cell>
          <cell r="C92" t="str">
            <v>アトラススポーツ</v>
          </cell>
          <cell r="D92">
            <v>43677</v>
          </cell>
          <cell r="E92">
            <v>43710</v>
          </cell>
          <cell r="F92">
            <v>67065</v>
          </cell>
          <cell r="G92" t="str">
            <v>野球小憎様</v>
          </cell>
          <cell r="H92"/>
          <cell r="I92">
            <v>9360</v>
          </cell>
          <cell r="J92"/>
          <cell r="K92" t="str">
            <v>送料</v>
          </cell>
          <cell r="L92"/>
          <cell r="M92">
            <v>1040</v>
          </cell>
          <cell r="N92"/>
          <cell r="O92"/>
          <cell r="P92"/>
          <cell r="Q92"/>
          <cell r="R92"/>
          <cell r="S92"/>
          <cell r="T92"/>
          <cell r="U92"/>
          <cell r="V92"/>
          <cell r="W92"/>
          <cell r="X92"/>
          <cell r="Y92"/>
          <cell r="Z92"/>
          <cell r="AA92"/>
          <cell r="AB92"/>
          <cell r="AC92"/>
          <cell r="AD92"/>
          <cell r="AE92"/>
          <cell r="AF92"/>
          <cell r="AG92"/>
          <cell r="AH92"/>
          <cell r="AI92"/>
          <cell r="AJ92"/>
          <cell r="AK92"/>
          <cell r="AL92"/>
          <cell r="AM92"/>
          <cell r="AN92"/>
          <cell r="AO92"/>
          <cell r="AP92"/>
          <cell r="AQ92"/>
          <cell r="AR92"/>
          <cell r="AS92"/>
          <cell r="AT92"/>
          <cell r="AU92"/>
          <cell r="AV92">
            <v>831</v>
          </cell>
          <cell r="AW92">
            <v>0</v>
          </cell>
          <cell r="AX92" t="str">
            <v>チームオーダースポーツウェアブランド RIVOST</v>
          </cell>
          <cell r="AY92" t="str">
            <v>株式会社フラスコ100cc</v>
          </cell>
          <cell r="AZ92" t="str">
            <v>〒116-0013</v>
          </cell>
          <cell r="BA92" t="str">
            <v>東京都荒川区西日暮里1-60-12</v>
          </cell>
          <cell r="BB92" t="str">
            <v>CATS2階</v>
          </cell>
          <cell r="BC92" t="str">
            <v>MAIL info@rivost.com</v>
          </cell>
          <cell r="BD92" t="str">
            <v>TEL 03-6806-6531</v>
          </cell>
          <cell r="BE92"/>
          <cell r="BF92"/>
          <cell r="BG92"/>
          <cell r="BH92"/>
        </row>
        <row r="93">
          <cell r="A93"/>
          <cell r="B93" t="str">
            <v>PixoAleiro</v>
          </cell>
          <cell r="C93" t="str">
            <v>株式会社サウンドリバー</v>
          </cell>
          <cell r="D93">
            <v>43677</v>
          </cell>
          <cell r="E93">
            <v>43710</v>
          </cell>
          <cell r="F93">
            <v>66594</v>
          </cell>
          <cell r="G93" t="str">
            <v>スタッフ用シャツ</v>
          </cell>
          <cell r="H93"/>
          <cell r="I93">
            <v>52640</v>
          </cell>
          <cell r="J93"/>
          <cell r="K93"/>
          <cell r="L93"/>
          <cell r="M93"/>
          <cell r="N93"/>
          <cell r="O93"/>
          <cell r="P93"/>
          <cell r="Q93"/>
          <cell r="R93"/>
          <cell r="S93"/>
          <cell r="T93"/>
          <cell r="U93"/>
          <cell r="V93"/>
          <cell r="W93"/>
          <cell r="X93"/>
          <cell r="Y93"/>
          <cell r="Z93"/>
          <cell r="AA93"/>
          <cell r="AB93"/>
          <cell r="AC93"/>
          <cell r="AD93"/>
          <cell r="AE93"/>
          <cell r="AF93"/>
          <cell r="AG93"/>
          <cell r="AH93"/>
          <cell r="AI93"/>
          <cell r="AJ93"/>
          <cell r="AK93"/>
          <cell r="AL93"/>
          <cell r="AM93"/>
          <cell r="AN93"/>
          <cell r="AO93"/>
          <cell r="AP93"/>
          <cell r="AQ93"/>
          <cell r="AR93"/>
          <cell r="AS93"/>
          <cell r="AT93"/>
          <cell r="AU93"/>
          <cell r="AV93" t="str">
            <v/>
          </cell>
          <cell r="AW93" t="str">
            <v/>
          </cell>
          <cell r="AX93" t="str">
            <v>サッカー・フットサルユニフォームブランド PixoAleiro</v>
          </cell>
          <cell r="AY93" t="str">
            <v>株式会社フラスコ100cc</v>
          </cell>
          <cell r="AZ93" t="str">
            <v>〒116-0013</v>
          </cell>
          <cell r="BA93" t="str">
            <v>東京都荒川区西日暮里1-60-12</v>
          </cell>
          <cell r="BB93" t="str">
            <v>CATS2階</v>
          </cell>
          <cell r="BC93" t="str">
            <v>MAIL info@pixoaleiro.com</v>
          </cell>
          <cell r="BD93" t="str">
            <v>TEL 03-6806-6688</v>
          </cell>
          <cell r="BE93"/>
          <cell r="BF93"/>
          <cell r="BG93"/>
          <cell r="BH93"/>
        </row>
        <row r="94">
          <cell r="A94"/>
          <cell r="B94" t="str">
            <v>RIVOST</v>
          </cell>
          <cell r="C94" t="str">
            <v>株式会社Sona(V3Esports)</v>
          </cell>
          <cell r="D94">
            <v>43677</v>
          </cell>
          <cell r="E94">
            <v>43710</v>
          </cell>
          <cell r="F94">
            <v>66751</v>
          </cell>
          <cell r="G94" t="str">
            <v>4.4オンスドライパンツ</v>
          </cell>
          <cell r="H94"/>
          <cell r="I94">
            <v>27000</v>
          </cell>
          <cell r="J94"/>
          <cell r="K94"/>
          <cell r="L94"/>
          <cell r="M94"/>
          <cell r="N94"/>
          <cell r="O94"/>
          <cell r="P94"/>
          <cell r="Q94"/>
          <cell r="R94"/>
          <cell r="S94"/>
          <cell r="T94"/>
          <cell r="U94"/>
          <cell r="V94"/>
          <cell r="W94"/>
          <cell r="X94"/>
          <cell r="Y94"/>
          <cell r="Z94"/>
          <cell r="AA94"/>
          <cell r="AB94"/>
          <cell r="AC94"/>
          <cell r="AD94"/>
          <cell r="AE94"/>
          <cell r="AF94"/>
          <cell r="AG94"/>
          <cell r="AH94"/>
          <cell r="AI94"/>
          <cell r="AJ94"/>
          <cell r="AK94"/>
          <cell r="AL94"/>
          <cell r="AM94"/>
          <cell r="AN94"/>
          <cell r="AO94"/>
          <cell r="AP94"/>
          <cell r="AQ94"/>
          <cell r="AR94"/>
          <cell r="AS94"/>
          <cell r="AT94"/>
          <cell r="AU94"/>
          <cell r="AV94">
            <v>2160</v>
          </cell>
          <cell r="AW94">
            <v>0</v>
          </cell>
          <cell r="AX94" t="str">
            <v>チームオーダースポーツウェアブランド RIVOST</v>
          </cell>
          <cell r="AY94" t="str">
            <v>株式会社フラスコ100cc</v>
          </cell>
          <cell r="AZ94" t="str">
            <v>〒116-0013</v>
          </cell>
          <cell r="BA94" t="str">
            <v>東京都荒川区西日暮里1-60-12</v>
          </cell>
          <cell r="BB94" t="str">
            <v>CATS2階</v>
          </cell>
          <cell r="BC94" t="str">
            <v>MAIL info@rivost.com</v>
          </cell>
          <cell r="BD94" t="str">
            <v>TEL 03-6806-6531</v>
          </cell>
          <cell r="BE94"/>
          <cell r="BF94"/>
          <cell r="BG94"/>
          <cell r="BH94"/>
        </row>
        <row r="95">
          <cell r="A95"/>
          <cell r="B95" t="str">
            <v>MILEGRA</v>
          </cell>
          <cell r="C95" t="str">
            <v xml:space="preserve">株式会社信州スポーツプロモーション 
</v>
          </cell>
          <cell r="D95">
            <v>43677</v>
          </cell>
          <cell r="E95">
            <v>43710</v>
          </cell>
          <cell r="F95">
            <v>66948</v>
          </cell>
          <cell r="G95" t="str">
            <v>ジュニア男子ユニフォーム</v>
          </cell>
          <cell r="H95"/>
          <cell r="I95">
            <v>96040</v>
          </cell>
          <cell r="J95">
            <v>67919</v>
          </cell>
          <cell r="K95" t="str">
            <v>ジュニア女子ユニフォーム</v>
          </cell>
          <cell r="L95"/>
          <cell r="M95">
            <v>96040</v>
          </cell>
          <cell r="N95"/>
          <cell r="O95"/>
          <cell r="P95"/>
          <cell r="Q95"/>
          <cell r="R95"/>
          <cell r="S95"/>
          <cell r="T95"/>
          <cell r="U95"/>
          <cell r="V95"/>
          <cell r="W95"/>
          <cell r="X95"/>
          <cell r="Y95"/>
          <cell r="Z95"/>
          <cell r="AA95"/>
          <cell r="AB95"/>
          <cell r="AC95"/>
          <cell r="AD95"/>
          <cell r="AE95"/>
          <cell r="AF95"/>
          <cell r="AG95"/>
          <cell r="AH95"/>
          <cell r="AI95"/>
          <cell r="AJ95"/>
          <cell r="AK95"/>
          <cell r="AL95"/>
          <cell r="AM95"/>
          <cell r="AN95"/>
          <cell r="AO95"/>
          <cell r="AP95"/>
          <cell r="AQ95"/>
          <cell r="AR95"/>
          <cell r="AS95"/>
          <cell r="AT95"/>
          <cell r="AU95"/>
          <cell r="AV95" t="str">
            <v/>
          </cell>
          <cell r="AW95" t="str">
            <v/>
          </cell>
          <cell r="AX95" t="str">
            <v>バレーボールユニフォームブランド MILEGRA</v>
          </cell>
          <cell r="AY95" t="str">
            <v>株式会社フラスコ100cc</v>
          </cell>
          <cell r="AZ95" t="str">
            <v>〒116-0013</v>
          </cell>
          <cell r="BA95" t="str">
            <v>東京都荒川区西日暮里1-60-12</v>
          </cell>
          <cell r="BB95" t="str">
            <v>CATS2階</v>
          </cell>
          <cell r="BC95" t="str">
            <v>MAIL info@milegra.jp</v>
          </cell>
          <cell r="BD95" t="str">
            <v>TEL 03-6806-6533</v>
          </cell>
          <cell r="BE95"/>
          <cell r="BF95"/>
          <cell r="BG95"/>
          <cell r="BH95"/>
        </row>
        <row r="96">
          <cell r="A96"/>
          <cell r="B96" t="str">
            <v>BFIVE</v>
          </cell>
          <cell r="C96" t="str">
            <v>株式会社信州スポーツスピリット</v>
          </cell>
          <cell r="D96">
            <v>43679</v>
          </cell>
          <cell r="E96">
            <v>43708</v>
          </cell>
          <cell r="F96">
            <v>68704</v>
          </cell>
          <cell r="G96" t="str">
            <v>シャーリングタオル</v>
          </cell>
          <cell r="H96">
            <v>2500</v>
          </cell>
          <cell r="I96">
            <v>810</v>
          </cell>
          <cell r="J96"/>
          <cell r="K96"/>
          <cell r="L96"/>
          <cell r="M96"/>
          <cell r="N96"/>
          <cell r="O96"/>
          <cell r="P96"/>
          <cell r="Q96"/>
          <cell r="R96"/>
          <cell r="S96"/>
          <cell r="T96"/>
          <cell r="U96"/>
          <cell r="V96"/>
          <cell r="W96"/>
          <cell r="X96"/>
          <cell r="Y96"/>
          <cell r="Z96"/>
          <cell r="AA96"/>
          <cell r="AB96"/>
          <cell r="AC96"/>
          <cell r="AD96"/>
          <cell r="AE96"/>
          <cell r="AF96"/>
          <cell r="AG96"/>
          <cell r="AH96"/>
          <cell r="AI96"/>
          <cell r="AJ96"/>
          <cell r="AK96"/>
          <cell r="AL96"/>
          <cell r="AM96"/>
          <cell r="AN96"/>
          <cell r="AO96"/>
          <cell r="AP96"/>
          <cell r="AQ96"/>
          <cell r="AR96"/>
          <cell r="AS96"/>
          <cell r="AT96"/>
          <cell r="AU96"/>
          <cell r="AV96" t="str">
            <v/>
          </cell>
          <cell r="AW96" t="str">
            <v/>
          </cell>
          <cell r="AX96" t="str">
            <v>バスケットボールユニフォームブランド BFIVE</v>
          </cell>
          <cell r="AY96" t="str">
            <v>株式会社フラスコ100cc</v>
          </cell>
          <cell r="AZ96" t="str">
            <v>〒116-0013</v>
          </cell>
          <cell r="BA96" t="str">
            <v>東京都荒川区西日暮里1-60-12</v>
          </cell>
          <cell r="BB96" t="str">
            <v>CATS2階</v>
          </cell>
          <cell r="BC96" t="str">
            <v>MAIL info@b-five.jp</v>
          </cell>
          <cell r="BD96" t="str">
            <v>TEL 03-6806-6534</v>
          </cell>
          <cell r="BE96"/>
          <cell r="BF96"/>
          <cell r="BG96"/>
          <cell r="BH96"/>
        </row>
        <row r="97">
          <cell r="A97"/>
          <cell r="B97" t="str">
            <v>MILEGRA</v>
          </cell>
          <cell r="C97" t="str">
            <v>足立区立第十中学校</v>
          </cell>
          <cell r="D97">
            <v>43679</v>
          </cell>
          <cell r="E97">
            <v>43708</v>
          </cell>
          <cell r="F97">
            <v>68552</v>
          </cell>
          <cell r="G97" t="str">
            <v>昇華ユニフォーム(シャツ)</v>
          </cell>
          <cell r="H97">
            <v>10</v>
          </cell>
          <cell r="I97">
            <v>5300</v>
          </cell>
          <cell r="J97"/>
          <cell r="K97" t="str">
            <v>昇華ユニフォーム(パンツ)</v>
          </cell>
          <cell r="L97">
            <v>10</v>
          </cell>
          <cell r="M97">
            <v>3300</v>
          </cell>
          <cell r="N97"/>
          <cell r="O97" t="str">
            <v>胸番号ゼッケン</v>
          </cell>
          <cell r="P97">
            <v>10</v>
          </cell>
          <cell r="Q97">
            <v>300</v>
          </cell>
          <cell r="R97"/>
          <cell r="S97" t="str">
            <v>背番号ゼッケン</v>
          </cell>
          <cell r="T97">
            <v>10</v>
          </cell>
          <cell r="U97">
            <v>300</v>
          </cell>
          <cell r="V97"/>
          <cell r="W97" t="str">
            <v>Tシャツボディ</v>
          </cell>
          <cell r="X97">
            <v>10</v>
          </cell>
          <cell r="Y97">
            <v>1180</v>
          </cell>
          <cell r="Z97"/>
          <cell r="AA97" t="str">
            <v>Tシャツマーキング</v>
          </cell>
          <cell r="AB97">
            <v>10</v>
          </cell>
          <cell r="AC97">
            <v>500</v>
          </cell>
          <cell r="AD97"/>
          <cell r="AE97" t="str">
            <v>Tシャツマーキング製版代</v>
          </cell>
          <cell r="AF97">
            <v>1</v>
          </cell>
          <cell r="AG97">
            <v>9000</v>
          </cell>
          <cell r="AH97"/>
          <cell r="AI97"/>
          <cell r="AJ97"/>
          <cell r="AK97"/>
          <cell r="AL97"/>
          <cell r="AM97"/>
          <cell r="AN97"/>
          <cell r="AO97"/>
          <cell r="AP97"/>
          <cell r="AQ97"/>
          <cell r="AR97"/>
          <cell r="AS97"/>
          <cell r="AT97"/>
          <cell r="AU97"/>
          <cell r="AV97" t="str">
            <v/>
          </cell>
          <cell r="AW97" t="str">
            <v/>
          </cell>
          <cell r="AX97" t="str">
            <v>バレーボールユニフォームブランド MILEGRA</v>
          </cell>
          <cell r="AY97" t="str">
            <v>株式会社フラスコ100cc</v>
          </cell>
          <cell r="AZ97" t="str">
            <v>〒116-0013</v>
          </cell>
          <cell r="BA97" t="str">
            <v>東京都荒川区西日暮里1-60-12</v>
          </cell>
          <cell r="BB97" t="str">
            <v>CATS2階</v>
          </cell>
          <cell r="BC97" t="str">
            <v>MAIL info@milegra.jp</v>
          </cell>
          <cell r="BD97" t="str">
            <v>TEL 03-6806-6533</v>
          </cell>
          <cell r="BE97"/>
          <cell r="BF97"/>
          <cell r="BG97"/>
          <cell r="BH97"/>
        </row>
        <row r="98">
          <cell r="A98"/>
          <cell r="B98" t="str">
            <v>BFIVE</v>
          </cell>
          <cell r="C98" t="str">
            <v>株式会社信州スポーツスピリット</v>
          </cell>
          <cell r="D98">
            <v>43677</v>
          </cell>
          <cell r="E98">
            <v>43710</v>
          </cell>
          <cell r="F98">
            <v>66946</v>
          </cell>
          <cell r="G98" t="str">
            <v>千曲市役所用ポロシャツ(ネイビー)</v>
          </cell>
          <cell r="H98">
            <v>28</v>
          </cell>
          <cell r="I98">
            <v>1980</v>
          </cell>
          <cell r="J98"/>
          <cell r="K98" t="str">
            <v>千曲市役所用ポロシャツ(ホワイト)</v>
          </cell>
          <cell r="L98">
            <v>9</v>
          </cell>
          <cell r="M98">
            <v>1980</v>
          </cell>
          <cell r="N98"/>
          <cell r="O98"/>
          <cell r="P98"/>
          <cell r="Q98"/>
          <cell r="R98"/>
          <cell r="S98"/>
          <cell r="T98"/>
          <cell r="U98"/>
          <cell r="V98"/>
          <cell r="W98"/>
          <cell r="X98"/>
          <cell r="Y98"/>
          <cell r="Z98"/>
          <cell r="AA98"/>
          <cell r="AB98"/>
          <cell r="AC98"/>
          <cell r="AD98"/>
          <cell r="AE98"/>
          <cell r="AF98"/>
          <cell r="AG98"/>
          <cell r="AH98"/>
          <cell r="AI98"/>
          <cell r="AJ98"/>
          <cell r="AK98"/>
          <cell r="AL98"/>
          <cell r="AM98"/>
          <cell r="AN98"/>
          <cell r="AO98"/>
          <cell r="AP98"/>
          <cell r="AQ98"/>
          <cell r="AR98"/>
          <cell r="AS98"/>
          <cell r="AT98"/>
          <cell r="AU98"/>
          <cell r="AV98" t="str">
            <v/>
          </cell>
          <cell r="AW98" t="str">
            <v/>
          </cell>
          <cell r="AX98" t="str">
            <v>バスケットボールユニフォームブランド BFIVE</v>
          </cell>
          <cell r="AY98" t="str">
            <v>株式会社フラスコ100cc</v>
          </cell>
          <cell r="AZ98" t="str">
            <v>〒116-0013</v>
          </cell>
          <cell r="BA98" t="str">
            <v>東京都荒川区西日暮里1-60-12</v>
          </cell>
          <cell r="BB98" t="str">
            <v>CATS2階</v>
          </cell>
          <cell r="BC98" t="str">
            <v>MAIL info@b-five.jp</v>
          </cell>
          <cell r="BD98" t="str">
            <v>TEL 03-6806-6534</v>
          </cell>
          <cell r="BE98"/>
          <cell r="BF98"/>
          <cell r="BG98"/>
          <cell r="BH98"/>
        </row>
        <row r="99">
          <cell r="A99"/>
          <cell r="B99" t="str">
            <v>RIVOST</v>
          </cell>
          <cell r="C99" t="str">
            <v>有限会社ホシノ</v>
          </cell>
          <cell r="D99">
            <v>43677</v>
          </cell>
          <cell r="E99">
            <v>43710</v>
          </cell>
          <cell r="F99">
            <v>65225</v>
          </cell>
          <cell r="G99" t="str">
            <v>Chuyans</v>
          </cell>
          <cell r="H99">
            <v>31</v>
          </cell>
          <cell r="I99">
            <v>137950</v>
          </cell>
          <cell r="J99">
            <v>66823</v>
          </cell>
          <cell r="K99" t="str">
            <v>実践学園・Frights</v>
          </cell>
          <cell r="L99" t="str">
            <v>一式</v>
          </cell>
          <cell r="M99">
            <v>15200</v>
          </cell>
          <cell r="N99">
            <v>66825</v>
          </cell>
          <cell r="O99" t="str">
            <v>Uppers</v>
          </cell>
          <cell r="P99" t="str">
            <v>一式</v>
          </cell>
          <cell r="Q99">
            <v>75650</v>
          </cell>
          <cell r="R99">
            <v>66827</v>
          </cell>
          <cell r="S99" t="str">
            <v>Reveler</v>
          </cell>
          <cell r="T99" t="str">
            <v>一式</v>
          </cell>
          <cell r="U99">
            <v>57850</v>
          </cell>
          <cell r="V99">
            <v>67141</v>
          </cell>
          <cell r="W99" t="str">
            <v>Chuyans</v>
          </cell>
          <cell r="X99" t="str">
            <v>一式</v>
          </cell>
          <cell r="Y99">
            <v>4450</v>
          </cell>
          <cell r="Z99">
            <v>67205</v>
          </cell>
          <cell r="AA99" t="str">
            <v>Sprking</v>
          </cell>
          <cell r="AB99" t="str">
            <v>一式</v>
          </cell>
          <cell r="AC99">
            <v>71200</v>
          </cell>
          <cell r="AD99">
            <v>67206</v>
          </cell>
          <cell r="AE99" t="str">
            <v>DURO保護者</v>
          </cell>
          <cell r="AF99" t="str">
            <v>一式</v>
          </cell>
          <cell r="AG99">
            <v>6900</v>
          </cell>
          <cell r="AH99">
            <v>67392</v>
          </cell>
          <cell r="AI99" t="str">
            <v>MAX・DURO</v>
          </cell>
          <cell r="AJ99" t="str">
            <v>一式</v>
          </cell>
          <cell r="AK99">
            <v>95426</v>
          </cell>
          <cell r="AL99">
            <v>67425</v>
          </cell>
          <cell r="AM99" t="str">
            <v>Dream</v>
          </cell>
          <cell r="AN99" t="str">
            <v>一式</v>
          </cell>
          <cell r="AO99">
            <v>25200</v>
          </cell>
          <cell r="AP99"/>
          <cell r="AQ99"/>
          <cell r="AR99"/>
          <cell r="AS99"/>
          <cell r="AT99"/>
          <cell r="AU99"/>
          <cell r="AV99">
            <v>39186</v>
          </cell>
          <cell r="AW99" t="e">
            <v>#VALUE!</v>
          </cell>
          <cell r="AX99" t="str">
            <v>チームオーダースポーツウェアブランド RIVOST</v>
          </cell>
          <cell r="AY99" t="str">
            <v>株式会社フラスコ100cc</v>
          </cell>
          <cell r="AZ99" t="str">
            <v>〒116-0013</v>
          </cell>
          <cell r="BA99" t="str">
            <v>東京都荒川区西日暮里1-60-12</v>
          </cell>
          <cell r="BB99" t="str">
            <v>CATS2階</v>
          </cell>
          <cell r="BC99" t="str">
            <v>MAIL info@rivost.com</v>
          </cell>
          <cell r="BD99" t="str">
            <v>TEL 03-6806-6531</v>
          </cell>
          <cell r="BE99"/>
          <cell r="BF99"/>
          <cell r="BG99"/>
          <cell r="BH99"/>
        </row>
        <row r="100">
          <cell r="A100" t="str">
            <v>　</v>
          </cell>
          <cell r="B100" t="str">
            <v>RIVOST</v>
          </cell>
          <cell r="C100" t="str">
            <v>株式会社BAL</v>
          </cell>
          <cell r="D100">
            <v>43677</v>
          </cell>
          <cell r="E100">
            <v>43710</v>
          </cell>
          <cell r="F100">
            <v>66502</v>
          </cell>
          <cell r="G100" t="str">
            <v>ウラスタ・ALH</v>
          </cell>
          <cell r="H100" t="str">
            <v>一式</v>
          </cell>
          <cell r="I100">
            <v>110500</v>
          </cell>
          <cell r="J100">
            <v>66992</v>
          </cell>
          <cell r="K100" t="str">
            <v>ALH</v>
          </cell>
          <cell r="L100" t="str">
            <v>一式</v>
          </cell>
          <cell r="M100">
            <v>16950</v>
          </cell>
          <cell r="N100">
            <v>67693</v>
          </cell>
          <cell r="O100" t="str">
            <v>ウラスタ</v>
          </cell>
          <cell r="P100" t="str">
            <v>一式</v>
          </cell>
          <cell r="Q100">
            <v>50580</v>
          </cell>
          <cell r="R100"/>
          <cell r="S100"/>
          <cell r="T100"/>
          <cell r="U100"/>
          <cell r="V100"/>
          <cell r="W100"/>
          <cell r="X100"/>
          <cell r="Y100"/>
          <cell r="Z100"/>
          <cell r="AA100"/>
          <cell r="AB100"/>
          <cell r="AC100"/>
          <cell r="AD100"/>
          <cell r="AE100"/>
          <cell r="AF100"/>
          <cell r="AG100"/>
          <cell r="AH100"/>
          <cell r="AI100"/>
          <cell r="AJ100"/>
          <cell r="AK100"/>
          <cell r="AL100"/>
          <cell r="AM100"/>
          <cell r="AN100"/>
          <cell r="AO100"/>
          <cell r="AP100"/>
          <cell r="AQ100"/>
          <cell r="AR100"/>
          <cell r="AS100"/>
          <cell r="AT100"/>
          <cell r="AU100"/>
          <cell r="AV100">
            <v>14242</v>
          </cell>
          <cell r="AW100" t="e">
            <v>#VALUE!</v>
          </cell>
          <cell r="AX100" t="str">
            <v>チームオーダースポーツウェアブランド RIVOST</v>
          </cell>
          <cell r="AY100" t="str">
            <v>株式会社フラスコ100cc</v>
          </cell>
          <cell r="AZ100" t="str">
            <v>〒116-0013</v>
          </cell>
          <cell r="BA100" t="str">
            <v>東京都荒川区西日暮里1-60-12</v>
          </cell>
          <cell r="BB100" t="str">
            <v>CATS2階</v>
          </cell>
          <cell r="BC100" t="str">
            <v>MAIL info@rivost.com</v>
          </cell>
          <cell r="BD100" t="str">
            <v>TEL 03-6806-6531</v>
          </cell>
          <cell r="BE100"/>
          <cell r="BF100"/>
          <cell r="BG100"/>
          <cell r="BH100"/>
        </row>
        <row r="101">
          <cell r="A101"/>
          <cell r="B101" t="str">
            <v>RIVOST</v>
          </cell>
          <cell r="C101" t="str">
            <v>株式会社KJスポーツ</v>
          </cell>
          <cell r="D101">
            <v>43677</v>
          </cell>
          <cell r="E101">
            <v>43710</v>
          </cell>
          <cell r="F101">
            <v>66508</v>
          </cell>
          <cell r="G101" t="str">
            <v>HIGASHI MURAYAMA2</v>
          </cell>
          <cell r="H101" t="str">
            <v>一式</v>
          </cell>
          <cell r="I101">
            <v>207360</v>
          </cell>
          <cell r="J101">
            <v>66957</v>
          </cell>
          <cell r="K101" t="str">
            <v xml:space="preserve">Higashimurayama4 </v>
          </cell>
          <cell r="L101" t="str">
            <v>一式</v>
          </cell>
          <cell r="M101">
            <v>45120</v>
          </cell>
          <cell r="N101"/>
          <cell r="O101"/>
          <cell r="P101"/>
          <cell r="Q101"/>
          <cell r="R101"/>
          <cell r="S101"/>
          <cell r="T101"/>
          <cell r="U101"/>
          <cell r="V101"/>
          <cell r="W101"/>
          <cell r="X101"/>
          <cell r="Y101"/>
          <cell r="Z101"/>
          <cell r="AA101"/>
          <cell r="AB101"/>
          <cell r="AC101"/>
          <cell r="AD101"/>
          <cell r="AE101"/>
          <cell r="AF101"/>
          <cell r="AG101"/>
          <cell r="AH101"/>
          <cell r="AI101"/>
          <cell r="AJ101"/>
          <cell r="AK101"/>
          <cell r="AL101"/>
          <cell r="AM101"/>
          <cell r="AN101"/>
          <cell r="AO101"/>
          <cell r="AP101"/>
          <cell r="AQ101"/>
          <cell r="AR101"/>
          <cell r="AS101"/>
          <cell r="AT101"/>
          <cell r="AU101"/>
          <cell r="AV101">
            <v>20198</v>
          </cell>
          <cell r="AW101" t="e">
            <v>#VALUE!</v>
          </cell>
          <cell r="AX101" t="str">
            <v>チームオーダースポーツウェアブランド RIVOST</v>
          </cell>
          <cell r="AY101" t="str">
            <v>株式会社フラスコ100cc</v>
          </cell>
          <cell r="AZ101" t="str">
            <v>〒116-0013</v>
          </cell>
          <cell r="BA101" t="str">
            <v>東京都荒川区西日暮里1-60-12</v>
          </cell>
          <cell r="BB101" t="str">
            <v>CATS2階</v>
          </cell>
          <cell r="BC101" t="str">
            <v>MAIL info@rivost.com</v>
          </cell>
          <cell r="BD101" t="str">
            <v>TEL 03-6806-6531</v>
          </cell>
          <cell r="BE101"/>
          <cell r="BF101"/>
          <cell r="BG101"/>
          <cell r="BH101"/>
        </row>
        <row r="102">
          <cell r="A102"/>
          <cell r="B102" t="str">
            <v>PixoAleiro</v>
          </cell>
          <cell r="C102" t="str">
            <v>株式会社CTC</v>
          </cell>
          <cell r="D102">
            <v>43677</v>
          </cell>
          <cell r="E102">
            <v>43710</v>
          </cell>
          <cell r="F102">
            <v>66888</v>
          </cell>
          <cell r="G102" t="str">
            <v>NAKAYOSHI</v>
          </cell>
          <cell r="H102">
            <v>1</v>
          </cell>
          <cell r="I102">
            <v>6500</v>
          </cell>
          <cell r="J102">
            <v>66896</v>
          </cell>
          <cell r="K102" t="str">
            <v>TSUKUSHI</v>
          </cell>
          <cell r="L102" t="str">
            <v>一式</v>
          </cell>
          <cell r="M102">
            <v>67500</v>
          </cell>
          <cell r="N102">
            <v>66897</v>
          </cell>
          <cell r="O102" t="str">
            <v>みずほsc</v>
          </cell>
          <cell r="P102">
            <v>10</v>
          </cell>
          <cell r="Q102">
            <v>6500</v>
          </cell>
          <cell r="R102">
            <v>67018</v>
          </cell>
          <cell r="S102" t="str">
            <v>ACE</v>
          </cell>
          <cell r="T102">
            <v>1</v>
          </cell>
          <cell r="U102">
            <v>6500</v>
          </cell>
          <cell r="V102">
            <v>67870</v>
          </cell>
          <cell r="W102" t="str">
            <v>WAKAMATSU</v>
          </cell>
          <cell r="X102">
            <v>4</v>
          </cell>
          <cell r="Y102">
            <v>6500</v>
          </cell>
          <cell r="Z102"/>
          <cell r="AA102"/>
          <cell r="AB102"/>
          <cell r="AC102"/>
          <cell r="AD102"/>
          <cell r="AE102"/>
          <cell r="AF102"/>
          <cell r="AG102"/>
          <cell r="AH102"/>
          <cell r="AI102"/>
          <cell r="AJ102"/>
          <cell r="AK102"/>
          <cell r="AL102"/>
          <cell r="AM102"/>
          <cell r="AN102"/>
          <cell r="AO102"/>
          <cell r="AP102"/>
          <cell r="AQ102"/>
          <cell r="AR102"/>
          <cell r="AS102"/>
          <cell r="AT102">
            <v>2937</v>
          </cell>
          <cell r="AU102"/>
          <cell r="AV102" t="str">
            <v/>
          </cell>
          <cell r="AW102" t="str">
            <v/>
          </cell>
          <cell r="AX102" t="str">
            <v>サッカー・フットサルユニフォームブランド PixoAleiro</v>
          </cell>
          <cell r="AY102" t="str">
            <v>株式会社フラスコ100cc</v>
          </cell>
          <cell r="AZ102" t="str">
            <v>〒116-0013</v>
          </cell>
          <cell r="BA102" t="str">
            <v>東京都荒川区西日暮里1-60-12</v>
          </cell>
          <cell r="BB102" t="str">
            <v>CATS2階</v>
          </cell>
          <cell r="BC102" t="str">
            <v>MAIL info@pixoaleiro.com</v>
          </cell>
          <cell r="BD102" t="str">
            <v>TEL 03-6806-6688</v>
          </cell>
          <cell r="BE102"/>
          <cell r="BF102"/>
          <cell r="BG102"/>
          <cell r="BH102"/>
        </row>
        <row r="103">
          <cell r="A103"/>
          <cell r="B103" t="str">
            <v>RIVOST</v>
          </cell>
          <cell r="C103" t="str">
            <v>スポーツストーリーズ</v>
          </cell>
          <cell r="D103">
            <v>43677</v>
          </cell>
          <cell r="E103">
            <v>43710</v>
          </cell>
          <cell r="F103">
            <v>66923</v>
          </cell>
          <cell r="G103" t="str">
            <v>FINES（一式）</v>
          </cell>
          <cell r="H103" t="str">
            <v>一式</v>
          </cell>
          <cell r="I103">
            <v>75960</v>
          </cell>
          <cell r="J103"/>
          <cell r="K103"/>
          <cell r="L103"/>
          <cell r="M103"/>
          <cell r="N103"/>
          <cell r="O103"/>
          <cell r="P103"/>
          <cell r="Q103"/>
          <cell r="R103"/>
          <cell r="S103"/>
          <cell r="T103"/>
          <cell r="U103"/>
          <cell r="V103"/>
          <cell r="W103"/>
          <cell r="X103"/>
          <cell r="Y103"/>
          <cell r="Z103"/>
          <cell r="AA103"/>
          <cell r="AB103"/>
          <cell r="AC103"/>
          <cell r="AD103"/>
          <cell r="AE103"/>
          <cell r="AF103"/>
          <cell r="AG103"/>
          <cell r="AH103"/>
          <cell r="AI103"/>
          <cell r="AJ103"/>
          <cell r="AK103"/>
          <cell r="AL103"/>
          <cell r="AM103"/>
          <cell r="AN103"/>
          <cell r="AO103"/>
          <cell r="AP103"/>
          <cell r="AQ103"/>
          <cell r="AR103"/>
          <cell r="AS103"/>
          <cell r="AT103"/>
          <cell r="AU103"/>
          <cell r="AV103">
            <v>6076</v>
          </cell>
          <cell r="AW103" t="e">
            <v>#VALUE!</v>
          </cell>
          <cell r="AX103" t="str">
            <v>チームオーダースポーツウェアブランド RIVOST</v>
          </cell>
          <cell r="AY103" t="str">
            <v>株式会社フラスコ100cc</v>
          </cell>
          <cell r="AZ103" t="str">
            <v>〒116-0013</v>
          </cell>
          <cell r="BA103" t="str">
            <v>東京都荒川区西日暮里1-60-12</v>
          </cell>
          <cell r="BB103" t="str">
            <v>CATS2階</v>
          </cell>
          <cell r="BC103" t="str">
            <v>MAIL info@rivost.com</v>
          </cell>
          <cell r="BD103" t="str">
            <v>TEL 03-6806-6531</v>
          </cell>
          <cell r="BE103"/>
          <cell r="BF103"/>
          <cell r="BG103"/>
          <cell r="BH103"/>
        </row>
        <row r="104">
          <cell r="A104"/>
          <cell r="B104" t="str">
            <v>PixoAleiro</v>
          </cell>
          <cell r="C104" t="str">
            <v>一般社団法人ペラーダ</v>
          </cell>
          <cell r="D104">
            <v>43677</v>
          </cell>
          <cell r="E104">
            <v>43710</v>
          </cell>
          <cell r="F104">
            <v>66838</v>
          </cell>
          <cell r="G104" t="str">
            <v>ウェア一式</v>
          </cell>
          <cell r="H104" t="str">
            <v>一式</v>
          </cell>
          <cell r="I104">
            <v>23100</v>
          </cell>
          <cell r="J104">
            <v>66950</v>
          </cell>
          <cell r="K104" t="str">
            <v>スクールウェア</v>
          </cell>
          <cell r="L104" t="str">
            <v>一式</v>
          </cell>
          <cell r="M104">
            <v>32300</v>
          </cell>
          <cell r="N104">
            <v>67324</v>
          </cell>
          <cell r="O104" t="str">
            <v>スクールウェア</v>
          </cell>
          <cell r="P104" t="str">
            <v>一式</v>
          </cell>
          <cell r="Q104">
            <v>52300</v>
          </cell>
          <cell r="R104">
            <v>67419</v>
          </cell>
          <cell r="S104" t="str">
            <v>ストッキング</v>
          </cell>
          <cell r="T104" t="str">
            <v>一式</v>
          </cell>
          <cell r="U104">
            <v>10000</v>
          </cell>
          <cell r="V104">
            <v>67421</v>
          </cell>
          <cell r="W104" t="str">
            <v>スクールウェア＋キーパーソックス</v>
          </cell>
          <cell r="X104" t="str">
            <v>一式</v>
          </cell>
          <cell r="Y104">
            <v>13800</v>
          </cell>
          <cell r="Z104">
            <v>67608</v>
          </cell>
          <cell r="AA104" t="str">
            <v>スクールウェア</v>
          </cell>
          <cell r="AB104" t="str">
            <v>一式</v>
          </cell>
          <cell r="AC104">
            <v>7500</v>
          </cell>
          <cell r="AD104"/>
          <cell r="AE104"/>
          <cell r="AF104"/>
          <cell r="AG104"/>
          <cell r="AH104"/>
          <cell r="AI104"/>
          <cell r="AJ104"/>
          <cell r="AK104"/>
          <cell r="AL104"/>
          <cell r="AM104"/>
          <cell r="AN104"/>
          <cell r="AO104"/>
          <cell r="AP104"/>
          <cell r="AQ104"/>
          <cell r="AR104"/>
          <cell r="AS104"/>
          <cell r="AT104">
            <v>4492</v>
          </cell>
          <cell r="AU104"/>
          <cell r="AV104" t="str">
            <v/>
          </cell>
          <cell r="AW104" t="str">
            <v/>
          </cell>
          <cell r="AX104" t="str">
            <v>サッカー・フットサルユニフォームブランド PixoAleiro</v>
          </cell>
          <cell r="AY104" t="str">
            <v>株式会社フラスコ100cc</v>
          </cell>
          <cell r="AZ104" t="str">
            <v>〒116-0013</v>
          </cell>
          <cell r="BA104" t="str">
            <v>東京都荒川区西日暮里1-60-12</v>
          </cell>
          <cell r="BB104" t="str">
            <v>CATS2階</v>
          </cell>
          <cell r="BC104" t="str">
            <v>MAIL info@pixoaleiro.com</v>
          </cell>
          <cell r="BD104" t="str">
            <v>TEL 03-6806-6688</v>
          </cell>
          <cell r="BE104"/>
          <cell r="BF104"/>
          <cell r="BG104"/>
          <cell r="BH104"/>
        </row>
        <row r="105">
          <cell r="A105" t="str">
            <v>　</v>
          </cell>
          <cell r="B105" t="str">
            <v>RIVOST</v>
          </cell>
          <cell r="C105" t="str">
            <v>有限会社トアシステム</v>
          </cell>
          <cell r="D105">
            <v>43677</v>
          </cell>
          <cell r="E105">
            <v>43710</v>
          </cell>
          <cell r="F105">
            <v>65842</v>
          </cell>
          <cell r="G105" t="str">
            <v>OLDSCHOOL</v>
          </cell>
          <cell r="H105" t="str">
            <v>一式</v>
          </cell>
          <cell r="I105">
            <v>86900</v>
          </cell>
          <cell r="J105">
            <v>66544</v>
          </cell>
          <cell r="K105" t="str">
            <v>生田高校</v>
          </cell>
          <cell r="L105" t="str">
            <v>一式</v>
          </cell>
          <cell r="M105">
            <v>90850</v>
          </cell>
          <cell r="N105">
            <v>66545</v>
          </cell>
          <cell r="O105" t="str">
            <v>軽井沢高校</v>
          </cell>
          <cell r="P105" t="str">
            <v>一式</v>
          </cell>
          <cell r="Q105">
            <v>51350</v>
          </cell>
          <cell r="R105">
            <v>66617</v>
          </cell>
          <cell r="S105" t="str">
            <v>サンプル</v>
          </cell>
          <cell r="T105" t="str">
            <v>一式</v>
          </cell>
          <cell r="U105">
            <v>11988</v>
          </cell>
          <cell r="V105">
            <v>66624</v>
          </cell>
          <cell r="W105" t="str">
            <v>サンプル</v>
          </cell>
          <cell r="X105" t="str">
            <v>一式</v>
          </cell>
          <cell r="Y105">
            <v>9000</v>
          </cell>
          <cell r="Z105">
            <v>66654</v>
          </cell>
          <cell r="AA105" t="str">
            <v>サンプル</v>
          </cell>
          <cell r="AB105" t="str">
            <v>一式</v>
          </cell>
          <cell r="AC105">
            <v>7520</v>
          </cell>
          <cell r="AD105" t="str">
            <v>66656～</v>
          </cell>
          <cell r="AE105" t="str">
            <v>サンプル</v>
          </cell>
          <cell r="AF105" t="str">
            <v>一式</v>
          </cell>
          <cell r="AG105">
            <v>55944</v>
          </cell>
          <cell r="AH105">
            <v>66909</v>
          </cell>
          <cell r="AI105" t="str">
            <v>鶴見高校男子※送料込</v>
          </cell>
          <cell r="AJ105" t="str">
            <v>一式</v>
          </cell>
          <cell r="AK105">
            <v>10740</v>
          </cell>
          <cell r="AL105">
            <v>66913</v>
          </cell>
          <cell r="AM105" t="str">
            <v>砺波クラブ※送料込</v>
          </cell>
          <cell r="AN105" t="str">
            <v>一式</v>
          </cell>
          <cell r="AO105">
            <v>11840</v>
          </cell>
          <cell r="AP105">
            <v>66972</v>
          </cell>
          <cell r="AQ105" t="str">
            <v>CDY</v>
          </cell>
          <cell r="AR105" t="str">
            <v>一式</v>
          </cell>
          <cell r="AS105">
            <v>3450</v>
          </cell>
          <cell r="AT105"/>
          <cell r="AU105"/>
          <cell r="AV105">
            <v>27166</v>
          </cell>
          <cell r="AW105" t="e">
            <v>#VALUE!</v>
          </cell>
          <cell r="AX105" t="str">
            <v>チームオーダースポーツウェアブランド RIVOST</v>
          </cell>
          <cell r="AY105" t="str">
            <v>株式会社フラスコ100cc</v>
          </cell>
          <cell r="AZ105" t="str">
            <v>〒116-0013</v>
          </cell>
          <cell r="BA105" t="str">
            <v>東京都荒川区西日暮里1-60-12</v>
          </cell>
          <cell r="BB105" t="str">
            <v>CATS2階</v>
          </cell>
          <cell r="BC105" t="str">
            <v>MAIL info@rivost.com</v>
          </cell>
          <cell r="BD105" t="str">
            <v>TEL 03-6806-6531</v>
          </cell>
          <cell r="BE105"/>
          <cell r="BF105"/>
          <cell r="BG105"/>
          <cell r="BH105"/>
        </row>
        <row r="106">
          <cell r="A106" t="str">
            <v>　</v>
          </cell>
          <cell r="B106" t="str">
            <v>RIVOST</v>
          </cell>
          <cell r="C106" t="str">
            <v>有限会社トアシステム</v>
          </cell>
          <cell r="D106">
            <v>43677</v>
          </cell>
          <cell r="E106">
            <v>43710</v>
          </cell>
          <cell r="F106">
            <v>67111</v>
          </cell>
          <cell r="G106" t="str">
            <v>ESPERANZA</v>
          </cell>
          <cell r="H106" t="str">
            <v>一式</v>
          </cell>
          <cell r="I106">
            <v>13800</v>
          </cell>
          <cell r="J106">
            <v>67115</v>
          </cell>
          <cell r="K106" t="str">
            <v>BONDS</v>
          </cell>
          <cell r="L106" t="str">
            <v>一式</v>
          </cell>
          <cell r="M106">
            <v>5900</v>
          </cell>
          <cell r="N106">
            <v>67530</v>
          </cell>
          <cell r="O106" t="str">
            <v>箕輪北ミニバス</v>
          </cell>
          <cell r="P106" t="str">
            <v>一式</v>
          </cell>
          <cell r="Q106">
            <v>155520</v>
          </cell>
          <cell r="R106">
            <v>67538</v>
          </cell>
          <cell r="S106" t="str">
            <v>タグ・梱包袋</v>
          </cell>
          <cell r="T106" t="str">
            <v>一式</v>
          </cell>
          <cell r="U106">
            <v>159920</v>
          </cell>
          <cell r="V106">
            <v>67541</v>
          </cell>
          <cell r="W106" t="str">
            <v>HAWKS</v>
          </cell>
          <cell r="X106" t="str">
            <v>一式</v>
          </cell>
          <cell r="Y106">
            <v>105984</v>
          </cell>
          <cell r="Z106">
            <v>67547</v>
          </cell>
          <cell r="AA106" t="str">
            <v>KARUIZAWA</v>
          </cell>
          <cell r="AB106" t="str">
            <v>一式</v>
          </cell>
          <cell r="AC106">
            <v>145151</v>
          </cell>
          <cell r="AD106">
            <v>67698</v>
          </cell>
          <cell r="AE106" t="str">
            <v>CDY※送料込</v>
          </cell>
          <cell r="AF106" t="str">
            <v>一式</v>
          </cell>
          <cell r="AG106">
            <v>21344</v>
          </cell>
          <cell r="AH106">
            <v>67797</v>
          </cell>
          <cell r="AI106" t="str">
            <v>RYUKEI KASHIWA</v>
          </cell>
          <cell r="AJ106" t="str">
            <v>一式</v>
          </cell>
          <cell r="AK106">
            <v>178176</v>
          </cell>
          <cell r="AL106"/>
          <cell r="AM106"/>
          <cell r="AN106"/>
          <cell r="AO106"/>
          <cell r="AP106"/>
          <cell r="AQ106"/>
          <cell r="AR106"/>
          <cell r="AS106"/>
          <cell r="AT106"/>
          <cell r="AU106"/>
          <cell r="AV106">
            <v>62863</v>
          </cell>
          <cell r="AW106" t="e">
            <v>#VALUE!</v>
          </cell>
          <cell r="AX106" t="str">
            <v>チームオーダースポーツウェアブランド RIVOST</v>
          </cell>
          <cell r="AY106" t="str">
            <v>株式会社フラスコ100cc</v>
          </cell>
          <cell r="AZ106" t="str">
            <v>〒116-0013</v>
          </cell>
          <cell r="BA106" t="str">
            <v>東京都荒川区西日暮里1-60-12</v>
          </cell>
          <cell r="BB106" t="str">
            <v>CATS2階</v>
          </cell>
          <cell r="BC106" t="str">
            <v>MAIL info@rivost.com</v>
          </cell>
          <cell r="BD106" t="str">
            <v>TEL 03-6806-6531</v>
          </cell>
          <cell r="BE106"/>
          <cell r="BF106"/>
          <cell r="BG106"/>
          <cell r="BH106"/>
        </row>
        <row r="107">
          <cell r="A107"/>
          <cell r="B107" t="str">
            <v>SORK</v>
          </cell>
          <cell r="C107" t="str">
            <v>スポーツデータバンク株式会社</v>
          </cell>
          <cell r="D107">
            <v>43708</v>
          </cell>
          <cell r="E107">
            <v>43738</v>
          </cell>
          <cell r="F107"/>
          <cell r="G107" t="str">
            <v>Vネックシャツ</v>
          </cell>
          <cell r="H107">
            <v>199</v>
          </cell>
          <cell r="I107">
            <v>2700</v>
          </cell>
          <cell r="J107"/>
          <cell r="K107" t="str">
            <v>キャップ</v>
          </cell>
          <cell r="L107">
            <v>187</v>
          </cell>
          <cell r="M107">
            <v>1296</v>
          </cell>
          <cell r="N107"/>
          <cell r="O107" t="str">
            <v>ドライ シルキータッチ Tシャツ</v>
          </cell>
          <cell r="P107">
            <v>75</v>
          </cell>
          <cell r="Q107">
            <v>1900</v>
          </cell>
          <cell r="R107"/>
          <cell r="S107" t="str">
            <v>フェイスタオル</v>
          </cell>
          <cell r="T107">
            <v>67</v>
          </cell>
          <cell r="U107">
            <v>1000</v>
          </cell>
          <cell r="V107"/>
          <cell r="W107" t="str">
            <v>メッシュキャップ</v>
          </cell>
          <cell r="X107">
            <v>15</v>
          </cell>
          <cell r="Y107">
            <v>1900</v>
          </cell>
          <cell r="Z107">
            <v>69121</v>
          </cell>
          <cell r="AA107" t="str">
            <v>追加分</v>
          </cell>
          <cell r="AB107" t="str">
            <v>一式</v>
          </cell>
          <cell r="AC107">
            <v>36300</v>
          </cell>
          <cell r="AD107"/>
          <cell r="AE107"/>
          <cell r="AF107"/>
          <cell r="AG107"/>
          <cell r="AH107"/>
          <cell r="AI107"/>
          <cell r="AJ107"/>
          <cell r="AK107"/>
          <cell r="AL107"/>
          <cell r="AM107"/>
          <cell r="AN107"/>
          <cell r="AO107"/>
          <cell r="AP107"/>
          <cell r="AQ107"/>
          <cell r="AR107"/>
          <cell r="AS107"/>
          <cell r="AT107"/>
          <cell r="AU107"/>
          <cell r="AV107" t="str">
            <v/>
          </cell>
          <cell r="AW107" t="str">
            <v/>
          </cell>
          <cell r="AX107" t="str">
            <v>野球ユニフォームブランド SORK</v>
          </cell>
          <cell r="AY107" t="str">
            <v>株式会社フラスコ100cc</v>
          </cell>
          <cell r="AZ107" t="str">
            <v>〒116-0013</v>
          </cell>
          <cell r="BA107" t="str">
            <v>東京都荒川区西日暮里1-60-12</v>
          </cell>
          <cell r="BB107" t="str">
            <v>CATS2階</v>
          </cell>
          <cell r="BC107" t="str">
            <v>MAIL info@sork.jp</v>
          </cell>
          <cell r="BD107" t="str">
            <v>TEL 03-6806-6537</v>
          </cell>
          <cell r="BE107"/>
          <cell r="BF107"/>
          <cell r="BG107"/>
          <cell r="BH107"/>
        </row>
        <row r="108">
          <cell r="A108" t="str">
            <v>　</v>
          </cell>
          <cell r="B108" t="str">
            <v>SORK</v>
          </cell>
          <cell r="C108" t="str">
            <v>株式会社FeatherField</v>
          </cell>
          <cell r="D108">
            <v>43677</v>
          </cell>
          <cell r="E108">
            <v>43710</v>
          </cell>
          <cell r="F108">
            <v>66615</v>
          </cell>
          <cell r="G108" t="str">
            <v>ウェア一式</v>
          </cell>
          <cell r="H108" t="str">
            <v>一式</v>
          </cell>
          <cell r="I108">
            <v>34500</v>
          </cell>
          <cell r="J108">
            <v>66841</v>
          </cell>
          <cell r="K108" t="str">
            <v>キャップ</v>
          </cell>
          <cell r="L108">
            <v>2</v>
          </cell>
          <cell r="M108">
            <v>8500</v>
          </cell>
          <cell r="N108"/>
          <cell r="O108"/>
          <cell r="P108"/>
          <cell r="Q108"/>
          <cell r="R108"/>
          <cell r="S108"/>
          <cell r="T108"/>
          <cell r="U108"/>
          <cell r="V108"/>
          <cell r="W108"/>
          <cell r="X108"/>
          <cell r="Y108"/>
          <cell r="Z108"/>
          <cell r="AA108"/>
          <cell r="AB108"/>
          <cell r="AC108"/>
          <cell r="AD108"/>
          <cell r="AE108"/>
          <cell r="AF108"/>
          <cell r="AG108"/>
          <cell r="AH108"/>
          <cell r="AI108"/>
          <cell r="AJ108"/>
          <cell r="AK108"/>
          <cell r="AL108"/>
          <cell r="AM108"/>
          <cell r="AN108"/>
          <cell r="AO108"/>
          <cell r="AP108"/>
          <cell r="AQ108"/>
          <cell r="AR108"/>
          <cell r="AS108"/>
          <cell r="AT108"/>
          <cell r="AU108"/>
          <cell r="AV108" t="str">
            <v/>
          </cell>
          <cell r="AW108" t="str">
            <v/>
          </cell>
          <cell r="AX108" t="str">
            <v>野球ユニフォームブランド SORK</v>
          </cell>
          <cell r="AY108" t="str">
            <v>株式会社フラスコ100cc</v>
          </cell>
          <cell r="AZ108" t="str">
            <v>〒116-0013</v>
          </cell>
          <cell r="BA108" t="str">
            <v>東京都荒川区西日暮里1-60-12</v>
          </cell>
          <cell r="BB108" t="str">
            <v>CATS2階</v>
          </cell>
          <cell r="BC108" t="str">
            <v>MAIL info@sork.jp</v>
          </cell>
          <cell r="BD108" t="str">
            <v>TEL 03-6806-6537</v>
          </cell>
          <cell r="BE108"/>
          <cell r="BF108"/>
          <cell r="BG108"/>
          <cell r="BH108"/>
        </row>
        <row r="109">
          <cell r="A109" t="str">
            <v>　</v>
          </cell>
          <cell r="B109" t="str">
            <v>BFIVE</v>
          </cell>
          <cell r="C109" t="str">
            <v>三浦隆義</v>
          </cell>
          <cell r="D109">
            <v>43677</v>
          </cell>
          <cell r="E109">
            <v>43710</v>
          </cell>
          <cell r="F109" t="str">
            <v>66885/67745/68011</v>
          </cell>
          <cell r="G109" t="str">
            <v>サイモンラボ※送料込</v>
          </cell>
          <cell r="H109" t="str">
            <v>一式</v>
          </cell>
          <cell r="I109">
            <v>65984</v>
          </cell>
          <cell r="J109"/>
          <cell r="K109"/>
          <cell r="L109"/>
          <cell r="M109"/>
          <cell r="N109"/>
          <cell r="O109"/>
          <cell r="P109"/>
          <cell r="Q109"/>
          <cell r="R109"/>
          <cell r="S109"/>
          <cell r="T109"/>
          <cell r="U109"/>
          <cell r="V109"/>
          <cell r="W109"/>
          <cell r="X109"/>
          <cell r="Y109"/>
          <cell r="Z109"/>
          <cell r="AA109"/>
          <cell r="AB109"/>
          <cell r="AC109"/>
          <cell r="AD109"/>
          <cell r="AE109"/>
          <cell r="AF109"/>
          <cell r="AG109"/>
          <cell r="AH109"/>
          <cell r="AI109"/>
          <cell r="AJ109"/>
          <cell r="AK109"/>
          <cell r="AL109"/>
          <cell r="AM109"/>
          <cell r="AN109"/>
          <cell r="AO109"/>
          <cell r="AP109"/>
          <cell r="AQ109"/>
          <cell r="AR109"/>
          <cell r="AS109"/>
          <cell r="AT109"/>
          <cell r="AU109"/>
          <cell r="AV109" t="str">
            <v/>
          </cell>
          <cell r="AW109" t="str">
            <v/>
          </cell>
          <cell r="AX109" t="str">
            <v>バスケットボールユニフォームブランド BFIVE</v>
          </cell>
          <cell r="AY109" t="str">
            <v>株式会社フラスコ100cc</v>
          </cell>
          <cell r="AZ109" t="str">
            <v>〒116-0013</v>
          </cell>
          <cell r="BA109" t="str">
            <v>東京都荒川区西日暮里1-60-12</v>
          </cell>
          <cell r="BB109" t="str">
            <v>CATS2階</v>
          </cell>
          <cell r="BC109" t="str">
            <v>MAIL info@b-five.jp</v>
          </cell>
          <cell r="BD109" t="str">
            <v>TEL 03-6806-6534</v>
          </cell>
          <cell r="BE109"/>
          <cell r="BF109"/>
          <cell r="BG109"/>
          <cell r="BH109"/>
        </row>
        <row r="110">
          <cell r="A110" t="str">
            <v>　</v>
          </cell>
          <cell r="B110" t="str">
            <v>RIVOST</v>
          </cell>
          <cell r="C110" t="str">
            <v>有限会社ワンド</v>
          </cell>
          <cell r="D110">
            <v>43677</v>
          </cell>
          <cell r="E110">
            <v>43710</v>
          </cell>
          <cell r="F110">
            <v>66900</v>
          </cell>
          <cell r="G110" t="str">
            <v>神奈川ゆめ</v>
          </cell>
          <cell r="H110" t="str">
            <v>一式</v>
          </cell>
          <cell r="I110">
            <v>110160</v>
          </cell>
          <cell r="J110"/>
          <cell r="K110"/>
          <cell r="L110"/>
          <cell r="M110"/>
          <cell r="N110"/>
          <cell r="O110"/>
          <cell r="P110"/>
          <cell r="Q110"/>
          <cell r="R110"/>
          <cell r="S110"/>
          <cell r="T110"/>
          <cell r="U110"/>
          <cell r="V110"/>
          <cell r="W110"/>
          <cell r="X110"/>
          <cell r="Y110"/>
          <cell r="Z110"/>
          <cell r="AA110"/>
          <cell r="AB110"/>
          <cell r="AC110"/>
          <cell r="AD110"/>
          <cell r="AE110"/>
          <cell r="AF110"/>
          <cell r="AG110"/>
          <cell r="AH110"/>
          <cell r="AI110"/>
          <cell r="AJ110"/>
          <cell r="AK110"/>
          <cell r="AL110"/>
          <cell r="AM110"/>
          <cell r="AN110"/>
          <cell r="AO110"/>
          <cell r="AP110"/>
          <cell r="AQ110"/>
          <cell r="AR110"/>
          <cell r="AS110"/>
          <cell r="AT110"/>
          <cell r="AU110"/>
          <cell r="AV110">
            <v>8812</v>
          </cell>
          <cell r="AW110" t="e">
            <v>#VALUE!</v>
          </cell>
          <cell r="AX110" t="str">
            <v>チームオーダースポーツウェアブランド RIVOST</v>
          </cell>
          <cell r="AY110" t="str">
            <v>株式会社フラスコ100cc</v>
          </cell>
          <cell r="AZ110" t="str">
            <v>〒116-0013</v>
          </cell>
          <cell r="BA110" t="str">
            <v>東京都荒川区西日暮里1-60-12</v>
          </cell>
          <cell r="BB110" t="str">
            <v>CATS2階</v>
          </cell>
          <cell r="BC110" t="str">
            <v>MAIL info@rivost.com</v>
          </cell>
          <cell r="BD110" t="str">
            <v>TEL 03-6806-6531</v>
          </cell>
          <cell r="BE110"/>
          <cell r="BF110"/>
          <cell r="BG110"/>
          <cell r="BH110"/>
        </row>
        <row r="111">
          <cell r="A111" t="str">
            <v>　</v>
          </cell>
          <cell r="B111" t="str">
            <v>RIVOST</v>
          </cell>
          <cell r="C111" t="str">
            <v>有限会社ファイブフォーラック</v>
          </cell>
          <cell r="D111">
            <v>43677</v>
          </cell>
          <cell r="E111">
            <v>43710</v>
          </cell>
          <cell r="F111">
            <v>66956</v>
          </cell>
          <cell r="G111" t="str">
            <v>エフスポ（シャツパンツセット2セット、シャツのみ2着）※送料込み</v>
          </cell>
          <cell r="H111" t="str">
            <v>一式</v>
          </cell>
          <cell r="I111">
            <v>12240</v>
          </cell>
          <cell r="J111">
            <v>67721</v>
          </cell>
          <cell r="K111" t="str">
            <v>エフスポ（キーパー用シャツパンツセット2セット、シャツのみ1着）※送料込み</v>
          </cell>
          <cell r="L111" t="str">
            <v>一式</v>
          </cell>
          <cell r="M111">
            <v>12840</v>
          </cell>
          <cell r="N111"/>
          <cell r="O111"/>
          <cell r="P111"/>
          <cell r="Q111"/>
          <cell r="R111"/>
          <cell r="S111"/>
          <cell r="T111"/>
          <cell r="U111"/>
          <cell r="V111"/>
          <cell r="W111"/>
          <cell r="X111"/>
          <cell r="Y111"/>
          <cell r="Z111"/>
          <cell r="AA111"/>
          <cell r="AB111"/>
          <cell r="AC111"/>
          <cell r="AD111"/>
          <cell r="AE111"/>
          <cell r="AF111"/>
          <cell r="AG111"/>
          <cell r="AH111"/>
          <cell r="AI111"/>
          <cell r="AJ111"/>
          <cell r="AK111"/>
          <cell r="AL111"/>
          <cell r="AM111"/>
          <cell r="AN111"/>
          <cell r="AO111"/>
          <cell r="AP111"/>
          <cell r="AQ111"/>
          <cell r="AR111"/>
          <cell r="AS111"/>
          <cell r="AT111"/>
          <cell r="AU111"/>
          <cell r="AV111">
            <v>2006</v>
          </cell>
          <cell r="AW111" t="e">
            <v>#VALUE!</v>
          </cell>
          <cell r="AX111" t="str">
            <v>チームオーダースポーツウェアブランド RIVOST</v>
          </cell>
          <cell r="AY111" t="str">
            <v>株式会社フラスコ100cc</v>
          </cell>
          <cell r="AZ111" t="str">
            <v>〒116-0013</v>
          </cell>
          <cell r="BA111" t="str">
            <v>東京都荒川区西日暮里1-60-12</v>
          </cell>
          <cell r="BB111" t="str">
            <v>CATS2階</v>
          </cell>
          <cell r="BC111" t="str">
            <v>MAIL info@rivost.com</v>
          </cell>
          <cell r="BD111" t="str">
            <v>TEL 03-6806-6531</v>
          </cell>
          <cell r="BE111"/>
          <cell r="BF111"/>
          <cell r="BG111"/>
          <cell r="BH111"/>
        </row>
        <row r="112">
          <cell r="A112" t="str">
            <v>　</v>
          </cell>
          <cell r="B112" t="str">
            <v>BFIVE</v>
          </cell>
          <cell r="C112" t="str">
            <v>株式会社毎日コムネット</v>
          </cell>
          <cell r="D112">
            <v>43677</v>
          </cell>
          <cell r="E112">
            <v>43710</v>
          </cell>
          <cell r="F112">
            <v>67114</v>
          </cell>
          <cell r="G112" t="str">
            <v>LAVENDER CUP（シャツのみ）</v>
          </cell>
          <cell r="H112" t="str">
            <v>一式</v>
          </cell>
          <cell r="I112">
            <v>72250</v>
          </cell>
          <cell r="J112"/>
          <cell r="K112"/>
          <cell r="L112"/>
          <cell r="M112"/>
          <cell r="N112"/>
          <cell r="O112"/>
          <cell r="P112"/>
          <cell r="Q112"/>
          <cell r="R112"/>
          <cell r="S112"/>
          <cell r="T112"/>
          <cell r="U112"/>
          <cell r="V112"/>
          <cell r="W112"/>
          <cell r="X112"/>
          <cell r="Y112"/>
          <cell r="Z112"/>
          <cell r="AA112"/>
          <cell r="AB112"/>
          <cell r="AC112"/>
          <cell r="AD112"/>
          <cell r="AE112"/>
          <cell r="AF112"/>
          <cell r="AG112"/>
          <cell r="AH112"/>
          <cell r="AI112"/>
          <cell r="AJ112"/>
          <cell r="AK112"/>
          <cell r="AL112"/>
          <cell r="AM112"/>
          <cell r="AN112"/>
          <cell r="AO112"/>
          <cell r="AP112"/>
          <cell r="AQ112"/>
          <cell r="AR112"/>
          <cell r="AS112"/>
          <cell r="AT112"/>
          <cell r="AU112"/>
          <cell r="AV112" t="str">
            <v/>
          </cell>
          <cell r="AW112" t="str">
            <v/>
          </cell>
          <cell r="AX112" t="str">
            <v>バスケットボールユニフォームブランド BFIVE</v>
          </cell>
          <cell r="AY112" t="str">
            <v>株式会社フラスコ100cc</v>
          </cell>
          <cell r="AZ112" t="str">
            <v>〒116-0013</v>
          </cell>
          <cell r="BA112" t="str">
            <v>東京都荒川区西日暮里1-60-12</v>
          </cell>
          <cell r="BB112" t="str">
            <v>CATS2階</v>
          </cell>
          <cell r="BC112" t="str">
            <v>MAIL info@b-five.jp</v>
          </cell>
          <cell r="BD112" t="str">
            <v>TEL 03-6806-6534</v>
          </cell>
          <cell r="BE112"/>
          <cell r="BF112"/>
          <cell r="BG112"/>
          <cell r="BH112"/>
        </row>
        <row r="113">
          <cell r="A113" t="str">
            <v>　</v>
          </cell>
          <cell r="B113" t="str">
            <v>RIVOST</v>
          </cell>
          <cell r="C113" t="str">
            <v>株式会社バロックジャパンリミテッド</v>
          </cell>
          <cell r="D113">
            <v>43677</v>
          </cell>
          <cell r="E113">
            <v>43710</v>
          </cell>
          <cell r="F113">
            <v>67611</v>
          </cell>
          <cell r="G113" t="str">
            <v>Sun sister※送料込</v>
          </cell>
          <cell r="H113" t="str">
            <v>一式</v>
          </cell>
          <cell r="I113">
            <v>12340</v>
          </cell>
          <cell r="J113"/>
          <cell r="K113"/>
          <cell r="L113"/>
          <cell r="M113"/>
          <cell r="N113"/>
          <cell r="O113"/>
          <cell r="P113"/>
          <cell r="Q113"/>
          <cell r="R113"/>
          <cell r="S113"/>
          <cell r="T113"/>
          <cell r="U113"/>
          <cell r="V113"/>
          <cell r="W113"/>
          <cell r="X113"/>
          <cell r="Y113"/>
          <cell r="Z113"/>
          <cell r="AA113"/>
          <cell r="AB113"/>
          <cell r="AC113"/>
          <cell r="AD113"/>
          <cell r="AE113"/>
          <cell r="AF113"/>
          <cell r="AG113"/>
          <cell r="AH113"/>
          <cell r="AI113"/>
          <cell r="AJ113"/>
          <cell r="AK113"/>
          <cell r="AL113"/>
          <cell r="AM113"/>
          <cell r="AN113"/>
          <cell r="AO113"/>
          <cell r="AP113"/>
          <cell r="AQ113"/>
          <cell r="AR113"/>
          <cell r="AS113"/>
          <cell r="AT113"/>
          <cell r="AU113"/>
          <cell r="AV113">
            <v>987</v>
          </cell>
          <cell r="AW113" t="e">
            <v>#VALUE!</v>
          </cell>
          <cell r="AX113" t="str">
            <v>チームオーダースポーツウェアブランド RIVOST</v>
          </cell>
          <cell r="AY113" t="str">
            <v>株式会社フラスコ100cc</v>
          </cell>
          <cell r="AZ113" t="str">
            <v>〒116-0013</v>
          </cell>
          <cell r="BA113" t="str">
            <v>東京都荒川区西日暮里1-60-12</v>
          </cell>
          <cell r="BB113" t="str">
            <v>CATS2階</v>
          </cell>
          <cell r="BC113" t="str">
            <v>MAIL info@rivost.com</v>
          </cell>
          <cell r="BD113" t="str">
            <v>TEL 03-6806-6531</v>
          </cell>
          <cell r="BE113"/>
          <cell r="BF113"/>
          <cell r="BG113"/>
          <cell r="BH113"/>
        </row>
        <row r="114">
          <cell r="A114"/>
          <cell r="B114" t="str">
            <v>RIVOST</v>
          </cell>
          <cell r="C114" t="str">
            <v>GREEN ROOM</v>
          </cell>
          <cell r="D114">
            <v>43677</v>
          </cell>
          <cell r="E114">
            <v>43710</v>
          </cell>
          <cell r="F114">
            <v>67847</v>
          </cell>
          <cell r="G114" t="str">
            <v>SHONAI</v>
          </cell>
          <cell r="H114" t="str">
            <v>一式</v>
          </cell>
          <cell r="I114">
            <v>97200</v>
          </cell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/>
          <cell r="V114"/>
          <cell r="W114"/>
          <cell r="X114"/>
          <cell r="Y114"/>
          <cell r="Z114"/>
          <cell r="AA114"/>
          <cell r="AB114"/>
          <cell r="AC114"/>
          <cell r="AD114"/>
          <cell r="AE114"/>
          <cell r="AF114"/>
          <cell r="AG114"/>
          <cell r="AH114"/>
          <cell r="AI114"/>
          <cell r="AJ114"/>
          <cell r="AK114"/>
          <cell r="AL114"/>
          <cell r="AM114"/>
          <cell r="AN114"/>
          <cell r="AO114"/>
          <cell r="AP114"/>
          <cell r="AQ114"/>
          <cell r="AR114"/>
          <cell r="AS114"/>
          <cell r="AT114"/>
          <cell r="AU114"/>
          <cell r="AV114">
            <v>7776</v>
          </cell>
          <cell r="AW114" t="e">
            <v>#VALUE!</v>
          </cell>
          <cell r="AX114" t="str">
            <v>チームオーダースポーツウェアブランド RIVOST</v>
          </cell>
          <cell r="AY114" t="str">
            <v>株式会社フラスコ100cc</v>
          </cell>
          <cell r="AZ114" t="str">
            <v>〒116-0013</v>
          </cell>
          <cell r="BA114" t="str">
            <v>東京都荒川区西日暮里1-60-12</v>
          </cell>
          <cell r="BB114" t="str">
            <v>CATS2階</v>
          </cell>
          <cell r="BC114" t="str">
            <v>MAIL info@rivost.com</v>
          </cell>
          <cell r="BD114" t="str">
            <v>TEL 03-6806-6531</v>
          </cell>
          <cell r="BE114"/>
          <cell r="BF114"/>
          <cell r="BG114"/>
          <cell r="BH114"/>
        </row>
        <row r="115">
          <cell r="A115"/>
          <cell r="B115" t="str">
            <v>RIVOST</v>
          </cell>
          <cell r="C115" t="str">
            <v>福岡ソフトバンクホークス株式会社</v>
          </cell>
          <cell r="D115">
            <v>43684</v>
          </cell>
          <cell r="E115">
            <v>43738</v>
          </cell>
          <cell r="F115"/>
          <cell r="G115" t="str">
            <v>eスポーツゲームシャツ</v>
          </cell>
          <cell r="H115">
            <v>6</v>
          </cell>
          <cell r="I115">
            <v>5520</v>
          </cell>
          <cell r="J115"/>
          <cell r="K115"/>
          <cell r="L115"/>
          <cell r="M115"/>
          <cell r="N115"/>
          <cell r="O115"/>
          <cell r="P115"/>
          <cell r="Q115"/>
          <cell r="R115"/>
          <cell r="S115"/>
          <cell r="T115"/>
          <cell r="U115"/>
          <cell r="V115"/>
          <cell r="W115"/>
          <cell r="X115"/>
          <cell r="Y115"/>
          <cell r="Z115"/>
          <cell r="AA115"/>
          <cell r="AB115"/>
          <cell r="AC115"/>
          <cell r="AD115"/>
          <cell r="AE115"/>
          <cell r="AF115"/>
          <cell r="AG115"/>
          <cell r="AH115"/>
          <cell r="AI115"/>
          <cell r="AJ115"/>
          <cell r="AK115"/>
          <cell r="AL115"/>
          <cell r="AM115"/>
          <cell r="AN115"/>
          <cell r="AO115"/>
          <cell r="AP115"/>
          <cell r="AQ115"/>
          <cell r="AR115"/>
          <cell r="AS115"/>
          <cell r="AT115"/>
          <cell r="AU115"/>
          <cell r="AV115">
            <v>441</v>
          </cell>
          <cell r="AW115">
            <v>2649</v>
          </cell>
          <cell r="AX115" t="str">
            <v>チームオーダースポーツウェアブランド RIVOST</v>
          </cell>
          <cell r="AY115" t="str">
            <v>株式会社フラスコ100cc</v>
          </cell>
          <cell r="AZ115" t="str">
            <v>〒116-0013</v>
          </cell>
          <cell r="BA115" t="str">
            <v>東京都荒川区西日暮里1-60-12</v>
          </cell>
          <cell r="BB115" t="str">
            <v>CATS2階</v>
          </cell>
          <cell r="BC115" t="str">
            <v>MAIL info@rivost.com</v>
          </cell>
          <cell r="BD115" t="str">
            <v>TEL 03-6806-6531</v>
          </cell>
          <cell r="BE115"/>
          <cell r="BF115"/>
          <cell r="BG115"/>
          <cell r="BH115"/>
        </row>
        <row r="116">
          <cell r="A116"/>
          <cell r="B116" t="str">
            <v>BFIVE</v>
          </cell>
          <cell r="C116" t="str">
            <v>タイガースポーツ</v>
          </cell>
          <cell r="D116">
            <v>43685</v>
          </cell>
          <cell r="E116">
            <v>43738</v>
          </cell>
          <cell r="F116"/>
          <cell r="G116" t="str">
            <v>セカンダリー</v>
          </cell>
          <cell r="H116">
            <v>8</v>
          </cell>
          <cell r="I116">
            <v>4410</v>
          </cell>
          <cell r="J116"/>
          <cell r="K116" t="str">
            <v>ロゴ作成料</v>
          </cell>
          <cell r="L116">
            <v>1</v>
          </cell>
          <cell r="M116">
            <v>3000</v>
          </cell>
          <cell r="N116"/>
          <cell r="O116"/>
          <cell r="P116"/>
          <cell r="Q116"/>
          <cell r="R116"/>
          <cell r="S116"/>
          <cell r="T116"/>
          <cell r="U116"/>
          <cell r="V116"/>
          <cell r="W116"/>
          <cell r="X116"/>
          <cell r="Y116"/>
          <cell r="Z116"/>
          <cell r="AA116"/>
          <cell r="AB116"/>
          <cell r="AC116"/>
          <cell r="AD116"/>
          <cell r="AE116"/>
          <cell r="AF116"/>
          <cell r="AG116"/>
          <cell r="AH116"/>
          <cell r="AI116"/>
          <cell r="AJ116"/>
          <cell r="AK116"/>
          <cell r="AL116"/>
          <cell r="AM116"/>
          <cell r="AN116"/>
          <cell r="AO116"/>
          <cell r="AP116"/>
          <cell r="AQ116"/>
          <cell r="AR116"/>
          <cell r="AS116"/>
          <cell r="AT116"/>
          <cell r="AU116"/>
          <cell r="AV116" t="str">
            <v/>
          </cell>
          <cell r="AW116" t="str">
            <v/>
          </cell>
          <cell r="AX116" t="str">
            <v>バスケットボールユニフォームブランド BFIVE</v>
          </cell>
          <cell r="AY116" t="str">
            <v>株式会社フラスコ100cc</v>
          </cell>
          <cell r="AZ116" t="str">
            <v>〒116-0013</v>
          </cell>
          <cell r="BA116" t="str">
            <v>東京都荒川区西日暮里1-60-12</v>
          </cell>
          <cell r="BB116" t="str">
            <v>CATS2階</v>
          </cell>
          <cell r="BC116" t="str">
            <v>MAIL info@b-five.jp</v>
          </cell>
          <cell r="BD116" t="str">
            <v>TEL 03-6806-6534</v>
          </cell>
          <cell r="BE116"/>
          <cell r="BF116"/>
          <cell r="BG116"/>
          <cell r="BH116"/>
        </row>
        <row r="117">
          <cell r="A117"/>
          <cell r="B117" t="str">
            <v>RIVOST</v>
          </cell>
          <cell r="C117" t="str">
            <v>株式会社レイバン</v>
          </cell>
          <cell r="D117">
            <v>43687</v>
          </cell>
          <cell r="E117"/>
          <cell r="F117">
            <v>68405</v>
          </cell>
          <cell r="G117" t="str">
            <v>北陽中学校バスケットボール部様・淡色</v>
          </cell>
          <cell r="H117">
            <v>6</v>
          </cell>
          <cell r="I117"/>
          <cell r="J117"/>
          <cell r="K117" t="str">
            <v>北陽中学校バスケットボール部様・濃色</v>
          </cell>
          <cell r="L117">
            <v>6</v>
          </cell>
          <cell r="M117"/>
          <cell r="N117"/>
          <cell r="O117"/>
          <cell r="P117"/>
          <cell r="Q117"/>
          <cell r="R117"/>
          <cell r="S117"/>
          <cell r="T117"/>
          <cell r="U117"/>
          <cell r="V117"/>
          <cell r="W117"/>
          <cell r="X117"/>
          <cell r="Y117"/>
          <cell r="Z117"/>
          <cell r="AA117"/>
          <cell r="AB117"/>
          <cell r="AC117"/>
          <cell r="AD117"/>
          <cell r="AE117"/>
          <cell r="AF117"/>
          <cell r="AG117"/>
          <cell r="AH117"/>
          <cell r="AI117"/>
          <cell r="AJ117"/>
          <cell r="AK117"/>
          <cell r="AL117"/>
          <cell r="AM117"/>
          <cell r="AN117"/>
          <cell r="AO117"/>
          <cell r="AP117"/>
          <cell r="AQ117"/>
          <cell r="AR117"/>
          <cell r="AS117"/>
          <cell r="AT117"/>
          <cell r="AU117"/>
          <cell r="AV117">
            <v>0</v>
          </cell>
          <cell r="AW117">
            <v>0</v>
          </cell>
          <cell r="AX117" t="str">
            <v>チームオーダースポーツウェアブランド RIVOST</v>
          </cell>
          <cell r="AY117" t="str">
            <v>株式会社フラスコ100cc</v>
          </cell>
          <cell r="AZ117" t="str">
            <v>〒116-0013</v>
          </cell>
          <cell r="BA117" t="str">
            <v>東京都荒川区西日暮里1-60-12</v>
          </cell>
          <cell r="BB117" t="str">
            <v>CATS2階</v>
          </cell>
          <cell r="BC117" t="str">
            <v>MAIL info@rivost.com</v>
          </cell>
          <cell r="BD117" t="str">
            <v>TEL 03-6806-6531</v>
          </cell>
          <cell r="BE117"/>
          <cell r="BF117"/>
          <cell r="BG117"/>
          <cell r="BH117"/>
        </row>
        <row r="118">
          <cell r="A118"/>
          <cell r="B118" t="str">
            <v>BFIVE</v>
          </cell>
          <cell r="C118" t="str">
            <v xml:space="preserve">日勝スポーツ工業株式会社 </v>
          </cell>
          <cell r="D118">
            <v>43687</v>
          </cell>
          <cell r="E118"/>
          <cell r="F118">
            <v>68543</v>
          </cell>
          <cell r="G118" t="str">
            <v>府中市立府中第二中学校様・淡色・パンツのみ</v>
          </cell>
          <cell r="H118">
            <v>5</v>
          </cell>
          <cell r="I118">
            <v>3510</v>
          </cell>
          <cell r="J118"/>
          <cell r="K118" t="str">
            <v>府中市立府中第二中学校様・濃色・パンツのみ</v>
          </cell>
          <cell r="L118">
            <v>5</v>
          </cell>
          <cell r="M118">
            <v>3510</v>
          </cell>
          <cell r="N118"/>
          <cell r="O118"/>
          <cell r="P118"/>
          <cell r="Q118"/>
          <cell r="R118"/>
          <cell r="S118"/>
          <cell r="T118"/>
          <cell r="U118"/>
          <cell r="V118"/>
          <cell r="W118"/>
          <cell r="X118"/>
          <cell r="Y118"/>
          <cell r="Z118"/>
          <cell r="AA118"/>
          <cell r="AB118"/>
          <cell r="AC118"/>
          <cell r="AD118"/>
          <cell r="AE118"/>
          <cell r="AF118"/>
          <cell r="AG118"/>
          <cell r="AH118"/>
          <cell r="AI118"/>
          <cell r="AJ118"/>
          <cell r="AK118"/>
          <cell r="AL118"/>
          <cell r="AM118"/>
          <cell r="AN118"/>
          <cell r="AO118"/>
          <cell r="AP118"/>
          <cell r="AQ118"/>
          <cell r="AR118"/>
          <cell r="AS118"/>
          <cell r="AT118"/>
          <cell r="AU118"/>
          <cell r="AV118" t="str">
            <v/>
          </cell>
          <cell r="AW118" t="str">
            <v/>
          </cell>
          <cell r="AX118" t="str">
            <v>バスケットボールユニフォームブランド BFIVE</v>
          </cell>
          <cell r="AY118" t="str">
            <v>株式会社フラスコ100cc</v>
          </cell>
          <cell r="AZ118" t="str">
            <v>〒116-0013</v>
          </cell>
          <cell r="BA118" t="str">
            <v>東京都荒川区西日暮里1-60-12</v>
          </cell>
          <cell r="BB118" t="str">
            <v>CATS2階</v>
          </cell>
          <cell r="BC118" t="str">
            <v>MAIL info@b-five.jp</v>
          </cell>
          <cell r="BD118" t="str">
            <v>TEL 03-6806-6534</v>
          </cell>
          <cell r="BE118"/>
          <cell r="BF118"/>
          <cell r="BG118"/>
          <cell r="BH118"/>
        </row>
        <row r="119">
          <cell r="A119"/>
          <cell r="B119" t="str">
            <v>RIVOST</v>
          </cell>
          <cell r="C119" t="str">
            <v>株式会社レイバン</v>
          </cell>
          <cell r="D119">
            <v>43690</v>
          </cell>
          <cell r="E119"/>
          <cell r="F119">
            <v>68204</v>
          </cell>
          <cell r="G119" t="str">
            <v>善行中学校バスケットボール部様・リバーシブル</v>
          </cell>
          <cell r="H119">
            <v>11</v>
          </cell>
          <cell r="I119"/>
          <cell r="J119"/>
          <cell r="K119"/>
          <cell r="L119"/>
          <cell r="M119"/>
          <cell r="N119"/>
          <cell r="O119"/>
          <cell r="P119"/>
          <cell r="Q119"/>
          <cell r="R119"/>
          <cell r="S119"/>
          <cell r="T119"/>
          <cell r="U119"/>
          <cell r="V119"/>
          <cell r="W119"/>
          <cell r="X119"/>
          <cell r="Y119"/>
          <cell r="Z119"/>
          <cell r="AA119"/>
          <cell r="AB119"/>
          <cell r="AC119"/>
          <cell r="AD119"/>
          <cell r="AE119"/>
          <cell r="AF119"/>
          <cell r="AG119"/>
          <cell r="AH119"/>
          <cell r="AI119"/>
          <cell r="AJ119"/>
          <cell r="AK119"/>
          <cell r="AL119"/>
          <cell r="AM119"/>
          <cell r="AN119"/>
          <cell r="AO119"/>
          <cell r="AP119"/>
          <cell r="AQ119"/>
          <cell r="AR119"/>
          <cell r="AS119"/>
          <cell r="AT119"/>
          <cell r="AU119"/>
          <cell r="AV119">
            <v>0</v>
          </cell>
          <cell r="AW119">
            <v>0</v>
          </cell>
          <cell r="AX119" t="str">
            <v>チームオーダースポーツウェアブランド RIVOST</v>
          </cell>
          <cell r="AY119" t="str">
            <v>株式会社フラスコ100cc</v>
          </cell>
          <cell r="AZ119" t="str">
            <v>〒116-0013</v>
          </cell>
          <cell r="BA119" t="str">
            <v>東京都荒川区西日暮里1-60-12</v>
          </cell>
          <cell r="BB119" t="str">
            <v>CATS2階</v>
          </cell>
          <cell r="BC119" t="str">
            <v>MAIL info@rivost.com</v>
          </cell>
          <cell r="BD119" t="str">
            <v>TEL 03-6806-6531</v>
          </cell>
          <cell r="BE119"/>
          <cell r="BF119"/>
          <cell r="BG119"/>
          <cell r="BH119"/>
        </row>
        <row r="120">
          <cell r="A120"/>
          <cell r="B120" t="str">
            <v>MILEGRA</v>
          </cell>
          <cell r="C120" t="str">
            <v xml:space="preserve">株式会社信州スポーツプロモーション 
</v>
          </cell>
          <cell r="D120">
            <v>43687</v>
          </cell>
          <cell r="E120">
            <v>43738</v>
          </cell>
          <cell r="F120">
            <v>69028</v>
          </cell>
          <cell r="G120" t="str">
            <v>あずさ様ユニフォーム半袖セット</v>
          </cell>
          <cell r="H120">
            <v>15</v>
          </cell>
          <cell r="I120">
            <v>7210</v>
          </cell>
          <cell r="J120"/>
          <cell r="K120" t="str">
            <v>あずさ様ユニフォーム長袖セット</v>
          </cell>
          <cell r="L120">
            <v>15</v>
          </cell>
          <cell r="M120">
            <v>7560</v>
          </cell>
          <cell r="N120"/>
          <cell r="O120"/>
          <cell r="P120"/>
          <cell r="Q120"/>
          <cell r="R120"/>
          <cell r="S120"/>
          <cell r="T120"/>
          <cell r="U120"/>
          <cell r="V120"/>
          <cell r="W120"/>
          <cell r="X120"/>
          <cell r="Y120"/>
          <cell r="Z120"/>
          <cell r="AA120"/>
          <cell r="AB120"/>
          <cell r="AC120"/>
          <cell r="AD120"/>
          <cell r="AE120"/>
          <cell r="AF120"/>
          <cell r="AG120"/>
          <cell r="AH120"/>
          <cell r="AI120"/>
          <cell r="AJ120"/>
          <cell r="AK120"/>
          <cell r="AL120"/>
          <cell r="AM120"/>
          <cell r="AN120"/>
          <cell r="AO120"/>
          <cell r="AP120"/>
          <cell r="AQ120"/>
          <cell r="AR120"/>
          <cell r="AS120"/>
          <cell r="AT120"/>
          <cell r="AU120"/>
          <cell r="AV120" t="str">
            <v/>
          </cell>
          <cell r="AW120" t="str">
            <v/>
          </cell>
          <cell r="AX120" t="str">
            <v>バレーボールユニフォームブランド MILEGRA</v>
          </cell>
          <cell r="AY120" t="str">
            <v>株式会社フラスコ100cc</v>
          </cell>
          <cell r="AZ120" t="str">
            <v>〒116-0013</v>
          </cell>
          <cell r="BA120" t="str">
            <v>東京都荒川区西日暮里1-60-12</v>
          </cell>
          <cell r="BB120" t="str">
            <v>CATS2階</v>
          </cell>
          <cell r="BC120" t="str">
            <v>MAIL info@milegra.jp</v>
          </cell>
          <cell r="BD120" t="str">
            <v>TEL 03-6806-6533</v>
          </cell>
          <cell r="BE120"/>
          <cell r="BF120"/>
          <cell r="BG120"/>
          <cell r="BH120"/>
        </row>
        <row r="121">
          <cell r="A121"/>
          <cell r="B121" t="str">
            <v>BFIVE</v>
          </cell>
          <cell r="C121" t="str">
            <v xml:space="preserve">日勝スポーツ工業株式会社 </v>
          </cell>
          <cell r="D121">
            <v>43690</v>
          </cell>
          <cell r="E121">
            <v>43738</v>
          </cell>
          <cell r="F121">
            <v>68629</v>
          </cell>
          <cell r="G121" t="str">
            <v>板橋区立高島第一中学校様</v>
          </cell>
          <cell r="H121"/>
          <cell r="I121">
            <v>49320</v>
          </cell>
          <cell r="J121">
            <v>65903</v>
          </cell>
          <cell r="K121" t="str">
            <v>入金不足分</v>
          </cell>
          <cell r="L121"/>
          <cell r="M121">
            <v>864</v>
          </cell>
          <cell r="N121"/>
          <cell r="O121"/>
          <cell r="P121"/>
          <cell r="Q121"/>
          <cell r="R121"/>
          <cell r="S121"/>
          <cell r="T121"/>
          <cell r="U121"/>
          <cell r="V121"/>
          <cell r="W121"/>
          <cell r="X121"/>
          <cell r="Y121"/>
          <cell r="Z121"/>
          <cell r="AA121"/>
          <cell r="AB121"/>
          <cell r="AC121"/>
          <cell r="AD121"/>
          <cell r="AE121"/>
          <cell r="AF121"/>
          <cell r="AG121"/>
          <cell r="AH121"/>
          <cell r="AI121"/>
          <cell r="AJ121"/>
          <cell r="AK121"/>
          <cell r="AL121"/>
          <cell r="AM121"/>
          <cell r="AN121"/>
          <cell r="AO121"/>
          <cell r="AP121"/>
          <cell r="AQ121"/>
          <cell r="AR121"/>
          <cell r="AS121"/>
          <cell r="AT121"/>
          <cell r="AU121"/>
          <cell r="AV121" t="str">
            <v/>
          </cell>
          <cell r="AW121" t="str">
            <v/>
          </cell>
          <cell r="AX121" t="str">
            <v>バスケットボールユニフォームブランド BFIVE</v>
          </cell>
          <cell r="AY121" t="str">
            <v>株式会社フラスコ100cc</v>
          </cell>
          <cell r="AZ121" t="str">
            <v>〒116-0013</v>
          </cell>
          <cell r="BA121" t="str">
            <v>東京都荒川区西日暮里1-60-12</v>
          </cell>
          <cell r="BB121" t="str">
            <v>CATS2階</v>
          </cell>
          <cell r="BC121" t="str">
            <v>MAIL info@b-five.jp</v>
          </cell>
          <cell r="BD121" t="str">
            <v>TEL 03-6806-6534</v>
          </cell>
          <cell r="BE121"/>
          <cell r="BF121"/>
          <cell r="BG121"/>
          <cell r="BH121"/>
        </row>
        <row r="122">
          <cell r="A122"/>
          <cell r="B122" t="str">
            <v>BFIVE</v>
          </cell>
          <cell r="C122" t="str">
            <v>株式会社信州スポーツスピリット</v>
          </cell>
          <cell r="D122">
            <v>43693</v>
          </cell>
          <cell r="E122">
            <v>43738</v>
          </cell>
          <cell r="F122"/>
          <cell r="G122" t="str">
            <v>会員用Tシャツ</v>
          </cell>
          <cell r="H122">
            <v>1260</v>
          </cell>
          <cell r="I122">
            <v>972</v>
          </cell>
          <cell r="J122"/>
          <cell r="K122"/>
          <cell r="L122"/>
          <cell r="M122"/>
          <cell r="N122"/>
          <cell r="O122"/>
          <cell r="P122"/>
          <cell r="Q122"/>
          <cell r="R122"/>
          <cell r="S122"/>
          <cell r="T122"/>
          <cell r="U122"/>
          <cell r="V122"/>
          <cell r="W122"/>
          <cell r="X122"/>
          <cell r="Y122"/>
          <cell r="Z122"/>
          <cell r="AA122"/>
          <cell r="AB122"/>
          <cell r="AC122"/>
          <cell r="AD122"/>
          <cell r="AE122"/>
          <cell r="AF122"/>
          <cell r="AG122"/>
          <cell r="AH122"/>
          <cell r="AI122"/>
          <cell r="AJ122"/>
          <cell r="AK122"/>
          <cell r="AL122"/>
          <cell r="AM122"/>
          <cell r="AN122"/>
          <cell r="AO122"/>
          <cell r="AP122"/>
          <cell r="AQ122"/>
          <cell r="AR122"/>
          <cell r="AS122"/>
          <cell r="AT122"/>
          <cell r="AU122"/>
          <cell r="AV122" t="str">
            <v/>
          </cell>
          <cell r="AW122" t="str">
            <v/>
          </cell>
          <cell r="AX122" t="str">
            <v>バスケットボールユニフォームブランド BFIVE</v>
          </cell>
          <cell r="AY122" t="str">
            <v>株式会社フラスコ100cc</v>
          </cell>
          <cell r="AZ122" t="str">
            <v>〒116-0013</v>
          </cell>
          <cell r="BA122" t="str">
            <v>東京都荒川区西日暮里1-60-12</v>
          </cell>
          <cell r="BB122" t="str">
            <v>CATS2階</v>
          </cell>
          <cell r="BC122" t="str">
            <v>MAIL info@b-five.jp</v>
          </cell>
          <cell r="BD122" t="str">
            <v>TEL 03-6806-6534</v>
          </cell>
          <cell r="BE122"/>
          <cell r="BF122"/>
          <cell r="BG122"/>
          <cell r="BH122"/>
        </row>
        <row r="123">
          <cell r="A123"/>
          <cell r="B123" t="str">
            <v>BFIVE</v>
          </cell>
          <cell r="C123" t="str">
            <v>株式会社信州スポーツスピリット</v>
          </cell>
          <cell r="D123">
            <v>43696</v>
          </cell>
          <cell r="E123">
            <v>43738</v>
          </cell>
          <cell r="F123">
            <v>69203</v>
          </cell>
          <cell r="G123" t="str">
            <v>プレシーズンゲーム用Tシャツ</v>
          </cell>
          <cell r="H123">
            <v>200</v>
          </cell>
          <cell r="I123">
            <v>1404</v>
          </cell>
          <cell r="J123"/>
          <cell r="K123"/>
          <cell r="L123"/>
          <cell r="M123"/>
          <cell r="N123"/>
          <cell r="O123"/>
          <cell r="P123"/>
          <cell r="Q123"/>
          <cell r="R123"/>
          <cell r="S123"/>
          <cell r="T123"/>
          <cell r="U123"/>
          <cell r="V123"/>
          <cell r="W123"/>
          <cell r="X123"/>
          <cell r="Y123"/>
          <cell r="Z123"/>
          <cell r="AA123"/>
          <cell r="AB123"/>
          <cell r="AC123"/>
          <cell r="AD123"/>
          <cell r="AE123"/>
          <cell r="AF123"/>
          <cell r="AG123"/>
          <cell r="AH123"/>
          <cell r="AI123"/>
          <cell r="AJ123"/>
          <cell r="AK123"/>
          <cell r="AL123"/>
          <cell r="AM123"/>
          <cell r="AN123"/>
          <cell r="AO123"/>
          <cell r="AP123"/>
          <cell r="AQ123"/>
          <cell r="AR123"/>
          <cell r="AS123"/>
          <cell r="AT123"/>
          <cell r="AU123"/>
          <cell r="AV123" t="str">
            <v/>
          </cell>
          <cell r="AW123" t="str">
            <v/>
          </cell>
          <cell r="AX123" t="str">
            <v>バスケットボールユニフォームブランド BFIVE</v>
          </cell>
          <cell r="AY123" t="str">
            <v>株式会社フラスコ100cc</v>
          </cell>
          <cell r="AZ123" t="str">
            <v>〒116-0013</v>
          </cell>
          <cell r="BA123" t="str">
            <v>東京都荒川区西日暮里1-60-12</v>
          </cell>
          <cell r="BB123" t="str">
            <v>CATS2階</v>
          </cell>
          <cell r="BC123" t="str">
            <v>MAIL info@b-five.jp</v>
          </cell>
          <cell r="BD123" t="str">
            <v>TEL 03-6806-6534</v>
          </cell>
          <cell r="BE123"/>
          <cell r="BF123"/>
          <cell r="BG123"/>
          <cell r="BH123"/>
        </row>
        <row r="124">
          <cell r="A124"/>
          <cell r="B124" t="str">
            <v>BFIVE</v>
          </cell>
          <cell r="C124" t="str">
            <v>株式会社信州スポーツスピリット</v>
          </cell>
          <cell r="D124">
            <v>43696</v>
          </cell>
          <cell r="E124">
            <v>43738</v>
          </cell>
          <cell r="F124">
            <v>69203</v>
          </cell>
          <cell r="G124" t="str">
            <v>プレシーズンゲーム用Tシャツ</v>
          </cell>
          <cell r="H124">
            <v>100</v>
          </cell>
          <cell r="I124">
            <v>1566</v>
          </cell>
          <cell r="J124"/>
          <cell r="K124"/>
          <cell r="L124"/>
          <cell r="M124"/>
          <cell r="N124"/>
          <cell r="O124"/>
          <cell r="P124"/>
          <cell r="Q124"/>
          <cell r="R124"/>
          <cell r="S124"/>
          <cell r="T124"/>
          <cell r="U124"/>
          <cell r="V124"/>
          <cell r="W124"/>
          <cell r="X124"/>
          <cell r="Y124"/>
          <cell r="Z124"/>
          <cell r="AA124"/>
          <cell r="AB124"/>
          <cell r="AC124"/>
          <cell r="AD124"/>
          <cell r="AE124"/>
          <cell r="AF124"/>
          <cell r="AG124"/>
          <cell r="AH124"/>
          <cell r="AI124"/>
          <cell r="AJ124"/>
          <cell r="AK124"/>
          <cell r="AL124"/>
          <cell r="AM124"/>
          <cell r="AN124"/>
          <cell r="AO124"/>
          <cell r="AP124"/>
          <cell r="AQ124"/>
          <cell r="AR124"/>
          <cell r="AS124"/>
          <cell r="AT124"/>
          <cell r="AU124"/>
          <cell r="AV124" t="str">
            <v/>
          </cell>
          <cell r="AW124" t="str">
            <v/>
          </cell>
          <cell r="AX124" t="str">
            <v>バスケットボールユニフォームブランド BFIVE</v>
          </cell>
          <cell r="AY124" t="str">
            <v>株式会社フラスコ100cc</v>
          </cell>
          <cell r="AZ124" t="str">
            <v>〒116-0013</v>
          </cell>
          <cell r="BA124" t="str">
            <v>東京都荒川区西日暮里1-60-12</v>
          </cell>
          <cell r="BB124" t="str">
            <v>CATS2階</v>
          </cell>
          <cell r="BC124" t="str">
            <v>MAIL info@b-five.jp</v>
          </cell>
          <cell r="BD124" t="str">
            <v>TEL 03-6806-6534</v>
          </cell>
          <cell r="BE124"/>
          <cell r="BF124"/>
          <cell r="BG124"/>
          <cell r="BH124"/>
        </row>
        <row r="125">
          <cell r="A125"/>
          <cell r="B125" t="str">
            <v>BFIVE</v>
          </cell>
          <cell r="C125" t="str">
            <v>株式会社信州スポーツスピリット</v>
          </cell>
          <cell r="D125">
            <v>43697</v>
          </cell>
          <cell r="E125">
            <v>43738</v>
          </cell>
          <cell r="F125">
            <v>69203</v>
          </cell>
          <cell r="G125" t="str">
            <v>プレシーズンゲーム用Tシャツ(スポンサーロゴ大)</v>
          </cell>
          <cell r="H125">
            <v>100</v>
          </cell>
          <cell r="I125">
            <v>2295</v>
          </cell>
          <cell r="J125"/>
          <cell r="K125"/>
          <cell r="L125"/>
          <cell r="M125"/>
          <cell r="N125"/>
          <cell r="O125"/>
          <cell r="P125"/>
          <cell r="Q125"/>
          <cell r="R125"/>
          <cell r="S125"/>
          <cell r="T125"/>
          <cell r="U125"/>
          <cell r="V125"/>
          <cell r="W125"/>
          <cell r="X125"/>
          <cell r="Y125"/>
          <cell r="Z125"/>
          <cell r="AA125"/>
          <cell r="AB125"/>
          <cell r="AC125"/>
          <cell r="AD125"/>
          <cell r="AE125"/>
          <cell r="AF125"/>
          <cell r="AG125"/>
          <cell r="AH125"/>
          <cell r="AI125"/>
          <cell r="AJ125"/>
          <cell r="AK125"/>
          <cell r="AL125"/>
          <cell r="AM125"/>
          <cell r="AN125"/>
          <cell r="AO125"/>
          <cell r="AP125"/>
          <cell r="AQ125"/>
          <cell r="AR125"/>
          <cell r="AS125"/>
          <cell r="AT125"/>
          <cell r="AU125"/>
          <cell r="AV125" t="str">
            <v/>
          </cell>
          <cell r="AW125" t="str">
            <v/>
          </cell>
          <cell r="AX125" t="str">
            <v>バスケットボールユニフォームブランド BFIVE</v>
          </cell>
          <cell r="AY125" t="str">
            <v>株式会社フラスコ100cc</v>
          </cell>
          <cell r="AZ125" t="str">
            <v>〒116-0013</v>
          </cell>
          <cell r="BA125" t="str">
            <v>東京都荒川区西日暮里1-60-12</v>
          </cell>
          <cell r="BB125" t="str">
            <v>CATS2階</v>
          </cell>
          <cell r="BC125" t="str">
            <v>MAIL info@b-five.jp</v>
          </cell>
          <cell r="BD125" t="str">
            <v>TEL 03-6806-6534</v>
          </cell>
          <cell r="BE125"/>
          <cell r="BF125"/>
          <cell r="BG125"/>
          <cell r="BH125"/>
        </row>
        <row r="126">
          <cell r="A126"/>
          <cell r="B126" t="str">
            <v>BFIVE</v>
          </cell>
          <cell r="C126" t="str">
            <v>株式会社信州スポーツスピリット</v>
          </cell>
          <cell r="D126">
            <v>43697</v>
          </cell>
          <cell r="E126">
            <v>43738</v>
          </cell>
          <cell r="F126">
            <v>69203</v>
          </cell>
          <cell r="G126" t="str">
            <v>プレシーズンゲーム用Tシャツ(スポンサーロゴ小)</v>
          </cell>
          <cell r="H126">
            <v>100</v>
          </cell>
          <cell r="I126">
            <v>1998</v>
          </cell>
          <cell r="J126"/>
          <cell r="K126"/>
          <cell r="L126"/>
          <cell r="M126"/>
          <cell r="N126"/>
          <cell r="O126"/>
          <cell r="P126"/>
          <cell r="Q126"/>
          <cell r="R126"/>
          <cell r="S126"/>
          <cell r="T126"/>
          <cell r="U126"/>
          <cell r="V126"/>
          <cell r="W126"/>
          <cell r="X126"/>
          <cell r="Y126"/>
          <cell r="Z126"/>
          <cell r="AA126"/>
          <cell r="AB126"/>
          <cell r="AC126"/>
          <cell r="AD126"/>
          <cell r="AE126"/>
          <cell r="AF126"/>
          <cell r="AG126"/>
          <cell r="AH126"/>
          <cell r="AI126"/>
          <cell r="AJ126"/>
          <cell r="AK126"/>
          <cell r="AL126"/>
          <cell r="AM126"/>
          <cell r="AN126"/>
          <cell r="AO126"/>
          <cell r="AP126"/>
          <cell r="AQ126"/>
          <cell r="AR126"/>
          <cell r="AS126"/>
          <cell r="AT126"/>
          <cell r="AU126"/>
          <cell r="AV126" t="str">
            <v/>
          </cell>
          <cell r="AW126" t="str">
            <v/>
          </cell>
          <cell r="AX126" t="str">
            <v>バスケットボールユニフォームブランド BFIVE</v>
          </cell>
          <cell r="AY126" t="str">
            <v>株式会社フラスコ100cc</v>
          </cell>
          <cell r="AZ126" t="str">
            <v>〒116-0013</v>
          </cell>
          <cell r="BA126" t="str">
            <v>東京都荒川区西日暮里1-60-12</v>
          </cell>
          <cell r="BB126" t="str">
            <v>CATS2階</v>
          </cell>
          <cell r="BC126" t="str">
            <v>MAIL info@b-five.jp</v>
          </cell>
          <cell r="BD126" t="str">
            <v>TEL 03-6806-6534</v>
          </cell>
          <cell r="BE126"/>
          <cell r="BF126"/>
          <cell r="BG126"/>
          <cell r="BH126"/>
        </row>
        <row r="127">
          <cell r="A127"/>
          <cell r="B127" t="str">
            <v>RIVOST</v>
          </cell>
          <cell r="C127" t="str">
            <v>株式会社レイバン</v>
          </cell>
          <cell r="D127">
            <v>43697</v>
          </cell>
          <cell r="E127">
            <v>43725</v>
          </cell>
          <cell r="F127">
            <v>65630</v>
          </cell>
          <cell r="G127" t="str">
            <v>大野南中学校バレー部様(田名SP)</v>
          </cell>
          <cell r="H127"/>
          <cell r="I127">
            <v>82800</v>
          </cell>
          <cell r="J127">
            <v>66087</v>
          </cell>
          <cell r="K127" t="str">
            <v>大野南中学校ハンドボール部様</v>
          </cell>
          <cell r="L127"/>
          <cell r="M127">
            <v>18800</v>
          </cell>
          <cell r="N127"/>
          <cell r="O127" t="str">
            <v>送料</v>
          </cell>
          <cell r="P127"/>
          <cell r="Q127">
            <v>1040</v>
          </cell>
          <cell r="R127">
            <v>67378</v>
          </cell>
          <cell r="S127" t="str">
            <v>武蔵丘高バスケ部様</v>
          </cell>
          <cell r="T127"/>
          <cell r="U127">
            <v>91600</v>
          </cell>
          <cell r="V127">
            <v>67486</v>
          </cell>
          <cell r="W127" t="str">
            <v>跡見学園バスケットボール部様</v>
          </cell>
          <cell r="X127"/>
          <cell r="Y127">
            <v>79300</v>
          </cell>
          <cell r="Z127">
            <v>67771</v>
          </cell>
          <cell r="AA127" t="str">
            <v>海老名高校様</v>
          </cell>
          <cell r="AB127"/>
          <cell r="AC127">
            <v>97200</v>
          </cell>
          <cell r="AD127">
            <v>68204</v>
          </cell>
          <cell r="AE127" t="str">
            <v>善行中学校バスケットボール部様</v>
          </cell>
          <cell r="AF127"/>
          <cell r="AG127">
            <v>78650</v>
          </cell>
          <cell r="AH127">
            <v>68405</v>
          </cell>
          <cell r="AI127" t="str">
            <v>北陽中学校バスケットボール部様</v>
          </cell>
          <cell r="AJ127"/>
          <cell r="AK127">
            <v>74800</v>
          </cell>
          <cell r="AL127"/>
          <cell r="AM127"/>
          <cell r="AN127"/>
          <cell r="AO127"/>
          <cell r="AP127"/>
          <cell r="AQ127"/>
          <cell r="AR127"/>
          <cell r="AS127"/>
          <cell r="AT127"/>
          <cell r="AU127"/>
          <cell r="AV127">
            <v>41935</v>
          </cell>
          <cell r="AW127">
            <v>0</v>
          </cell>
          <cell r="AX127" t="str">
            <v>チームオーダースポーツウェアブランド RIVOST</v>
          </cell>
          <cell r="AY127" t="str">
            <v>株式会社フラスコ100cc</v>
          </cell>
          <cell r="AZ127" t="str">
            <v>〒116-0013</v>
          </cell>
          <cell r="BA127" t="str">
            <v>東京都荒川区西日暮里1-60-12</v>
          </cell>
          <cell r="BB127" t="str">
            <v>CATS2階</v>
          </cell>
          <cell r="BC127" t="str">
            <v>MAIL info@rivost.com</v>
          </cell>
          <cell r="BD127" t="str">
            <v>TEL 03-6806-6531</v>
          </cell>
          <cell r="BE127"/>
          <cell r="BF127"/>
          <cell r="BG127"/>
          <cell r="BH127"/>
        </row>
        <row r="128">
          <cell r="A128"/>
          <cell r="B128" t="str">
            <v>RIVOST</v>
          </cell>
          <cell r="C128" t="str">
            <v>ヨシダスポーツ</v>
          </cell>
          <cell r="D128">
            <v>43697</v>
          </cell>
          <cell r="E128">
            <v>43738</v>
          </cell>
          <cell r="F128"/>
          <cell r="G128" t="str">
            <v>ビブス</v>
          </cell>
          <cell r="H128">
            <v>20</v>
          </cell>
          <cell r="I128">
            <v>2475</v>
          </cell>
          <cell r="J128"/>
          <cell r="K128"/>
          <cell r="L128"/>
          <cell r="M128"/>
          <cell r="N128"/>
          <cell r="O128"/>
          <cell r="P128"/>
          <cell r="Q128"/>
          <cell r="R128"/>
          <cell r="S128"/>
          <cell r="T128"/>
          <cell r="U128"/>
          <cell r="V128"/>
          <cell r="W128"/>
          <cell r="X128"/>
          <cell r="Y128"/>
          <cell r="Z128"/>
          <cell r="AA128"/>
          <cell r="AB128"/>
          <cell r="AC128"/>
          <cell r="AD128"/>
          <cell r="AE128"/>
          <cell r="AF128"/>
          <cell r="AG128"/>
          <cell r="AH128"/>
          <cell r="AI128"/>
          <cell r="AJ128"/>
          <cell r="AK128"/>
          <cell r="AL128"/>
          <cell r="AM128"/>
          <cell r="AN128"/>
          <cell r="AO128"/>
          <cell r="AP128"/>
          <cell r="AQ128"/>
          <cell r="AR128"/>
          <cell r="AS128"/>
          <cell r="AT128"/>
          <cell r="AU128"/>
          <cell r="AV128">
            <v>198</v>
          </cell>
          <cell r="AW128">
            <v>3960</v>
          </cell>
          <cell r="AX128" t="str">
            <v>チームオーダースポーツウェアブランド RIVOST</v>
          </cell>
          <cell r="AY128" t="str">
            <v>株式会社フラスコ100cc</v>
          </cell>
          <cell r="AZ128" t="str">
            <v>〒116-0013</v>
          </cell>
          <cell r="BA128" t="str">
            <v>東京都荒川区西日暮里1-60-12</v>
          </cell>
          <cell r="BB128" t="str">
            <v>CATS2階</v>
          </cell>
          <cell r="BC128" t="str">
            <v>MAIL info@rivost.com</v>
          </cell>
          <cell r="BD128" t="str">
            <v>TEL 03-6806-6531</v>
          </cell>
          <cell r="BE128"/>
          <cell r="BF128"/>
          <cell r="BG128"/>
          <cell r="BH128"/>
        </row>
        <row r="129">
          <cell r="A129"/>
          <cell r="B129" t="str">
            <v>BFIVE</v>
          </cell>
          <cell r="C129" t="str">
            <v>日勝スポーツ工業株式会社</v>
          </cell>
          <cell r="D129">
            <v>43698</v>
          </cell>
          <cell r="E129"/>
          <cell r="F129">
            <v>68629</v>
          </cell>
          <cell r="G129" t="str">
            <v>板橋区立高島第一中学校様・淡色</v>
          </cell>
          <cell r="H129">
            <v>4</v>
          </cell>
          <cell r="I129"/>
          <cell r="J129"/>
          <cell r="K129" t="str">
            <v>板橋区立高島第一中学校様・濃色</v>
          </cell>
          <cell r="L129">
            <v>4</v>
          </cell>
          <cell r="M129"/>
          <cell r="N129"/>
          <cell r="O129"/>
          <cell r="P129"/>
          <cell r="Q129"/>
          <cell r="R129"/>
          <cell r="S129"/>
          <cell r="T129"/>
          <cell r="U129"/>
          <cell r="V129"/>
          <cell r="W129"/>
          <cell r="X129"/>
          <cell r="Y129"/>
          <cell r="Z129"/>
          <cell r="AA129"/>
          <cell r="AB129"/>
          <cell r="AC129"/>
          <cell r="AD129"/>
          <cell r="AE129"/>
          <cell r="AF129"/>
          <cell r="AG129"/>
          <cell r="AH129"/>
          <cell r="AI129"/>
          <cell r="AJ129"/>
          <cell r="AK129"/>
          <cell r="AL129"/>
          <cell r="AM129"/>
          <cell r="AN129"/>
          <cell r="AO129"/>
          <cell r="AP129"/>
          <cell r="AQ129"/>
          <cell r="AR129"/>
          <cell r="AS129"/>
          <cell r="AT129"/>
          <cell r="AU129"/>
          <cell r="AV129" t="str">
            <v/>
          </cell>
          <cell r="AW129" t="str">
            <v/>
          </cell>
          <cell r="AX129" t="str">
            <v>バスケットボールユニフォームブランド BFIVE</v>
          </cell>
          <cell r="AY129" t="str">
            <v>株式会社フラスコ100cc</v>
          </cell>
          <cell r="AZ129" t="str">
            <v>〒116-0013</v>
          </cell>
          <cell r="BA129" t="str">
            <v>東京都荒川区西日暮里1-60-12</v>
          </cell>
          <cell r="BB129" t="str">
            <v>CATS2階</v>
          </cell>
          <cell r="BC129" t="str">
            <v>MAIL info@b-five.jp</v>
          </cell>
          <cell r="BD129" t="str">
            <v>TEL 03-6806-6534</v>
          </cell>
          <cell r="BE129"/>
          <cell r="BF129"/>
          <cell r="BG129"/>
          <cell r="BH129"/>
        </row>
        <row r="130">
          <cell r="A130"/>
          <cell r="B130" t="str">
            <v>PixoAleiro</v>
          </cell>
          <cell r="C130" t="str">
            <v>株式会社エコ・プラン</v>
          </cell>
          <cell r="D130">
            <v>43699</v>
          </cell>
          <cell r="E130">
            <v>43738</v>
          </cell>
          <cell r="F130">
            <v>68972</v>
          </cell>
          <cell r="G130" t="str">
            <v>昇華ユニフォーム(シャツのみ/長袖)</v>
          </cell>
          <cell r="H130">
            <v>30</v>
          </cell>
          <cell r="I130">
            <v>5000</v>
          </cell>
          <cell r="J130"/>
          <cell r="K130" t="str">
            <v>スポンサーロゴ作成料</v>
          </cell>
          <cell r="L130">
            <v>9</v>
          </cell>
          <cell r="M130">
            <v>3000</v>
          </cell>
          <cell r="N130"/>
          <cell r="O130"/>
          <cell r="P130"/>
          <cell r="Q130"/>
          <cell r="R130"/>
          <cell r="S130"/>
          <cell r="T130"/>
          <cell r="U130"/>
          <cell r="V130"/>
          <cell r="W130"/>
          <cell r="X130"/>
          <cell r="Y130"/>
          <cell r="Z130"/>
          <cell r="AA130"/>
          <cell r="AB130"/>
          <cell r="AC130"/>
          <cell r="AD130"/>
          <cell r="AE130"/>
          <cell r="AF130"/>
          <cell r="AG130"/>
          <cell r="AH130"/>
          <cell r="AI130"/>
          <cell r="AJ130"/>
          <cell r="AK130"/>
          <cell r="AL130"/>
          <cell r="AM130"/>
          <cell r="AN130"/>
          <cell r="AO130"/>
          <cell r="AP130"/>
          <cell r="AQ130"/>
          <cell r="AR130"/>
          <cell r="AS130"/>
          <cell r="AT130"/>
          <cell r="AU130"/>
          <cell r="AV130" t="str">
            <v/>
          </cell>
          <cell r="AW130" t="str">
            <v/>
          </cell>
          <cell r="AX130" t="str">
            <v>サッカー・フットサルユニフォームブランド PixoAleiro</v>
          </cell>
          <cell r="AY130" t="str">
            <v>株式会社フラスコ100cc</v>
          </cell>
          <cell r="AZ130" t="str">
            <v>〒116-0013</v>
          </cell>
          <cell r="BA130" t="str">
            <v>東京都荒川区西日暮里1-60-12</v>
          </cell>
          <cell r="BB130" t="str">
            <v>CATS2階</v>
          </cell>
          <cell r="BC130" t="str">
            <v>MAIL info@pixoaleiro.com</v>
          </cell>
          <cell r="BD130" t="str">
            <v>TEL 03-6806-6688</v>
          </cell>
          <cell r="BE130"/>
          <cell r="BF130"/>
          <cell r="BG130"/>
          <cell r="BH130"/>
        </row>
        <row r="131">
          <cell r="A131" t="str">
            <v>　</v>
          </cell>
          <cell r="B131" t="str">
            <v>PixoAleiro</v>
          </cell>
          <cell r="C131" t="str">
            <v>株式会社エコ・プラン</v>
          </cell>
          <cell r="D131">
            <v>43699</v>
          </cell>
          <cell r="E131">
            <v>43738</v>
          </cell>
          <cell r="F131">
            <v>68972</v>
          </cell>
          <cell r="G131" t="str">
            <v>昇華ユニフォーム(シャツのみ/長袖)</v>
          </cell>
          <cell r="H131">
            <v>50</v>
          </cell>
          <cell r="I131">
            <v>4400</v>
          </cell>
          <cell r="J131"/>
          <cell r="K131" t="str">
            <v>スポンサーロゴ作成料</v>
          </cell>
          <cell r="L131">
            <v>9</v>
          </cell>
          <cell r="M131">
            <v>3000</v>
          </cell>
          <cell r="N131"/>
          <cell r="O131"/>
          <cell r="P131"/>
          <cell r="Q131"/>
          <cell r="R131"/>
          <cell r="S131"/>
          <cell r="T131"/>
          <cell r="U131"/>
          <cell r="V131"/>
          <cell r="W131"/>
          <cell r="X131"/>
          <cell r="Y131"/>
          <cell r="Z131"/>
          <cell r="AA131"/>
          <cell r="AB131"/>
          <cell r="AC131"/>
          <cell r="AD131"/>
          <cell r="AE131"/>
          <cell r="AF131"/>
          <cell r="AG131"/>
          <cell r="AH131"/>
          <cell r="AI131"/>
          <cell r="AJ131"/>
          <cell r="AK131"/>
          <cell r="AL131"/>
          <cell r="AM131"/>
          <cell r="AN131"/>
          <cell r="AO131"/>
          <cell r="AP131"/>
          <cell r="AQ131"/>
          <cell r="AR131"/>
          <cell r="AS131"/>
          <cell r="AT131"/>
          <cell r="AU131"/>
          <cell r="AV131" t="str">
            <v/>
          </cell>
          <cell r="AW131" t="str">
            <v/>
          </cell>
          <cell r="AX131" t="str">
            <v>サッカー・フットサルユニフォームブランド PixoAleiro</v>
          </cell>
          <cell r="AY131" t="str">
            <v>株式会社フラスコ100cc</v>
          </cell>
          <cell r="AZ131" t="str">
            <v>〒116-0013</v>
          </cell>
          <cell r="BA131" t="str">
            <v>東京都荒川区西日暮里1-60-12</v>
          </cell>
          <cell r="BB131" t="str">
            <v>CATS2階</v>
          </cell>
          <cell r="BC131" t="str">
            <v>MAIL info@pixoaleiro.com</v>
          </cell>
          <cell r="BD131" t="str">
            <v>TEL 03-6806-6688</v>
          </cell>
          <cell r="BE131"/>
          <cell r="BF131"/>
          <cell r="BG131"/>
          <cell r="BH131"/>
        </row>
        <row r="132">
          <cell r="A132" t="str">
            <v>　</v>
          </cell>
          <cell r="B132" t="str">
            <v>RIVOST</v>
          </cell>
          <cell r="C132" t="str">
            <v>株式会社レイバン</v>
          </cell>
          <cell r="D132">
            <v>43699</v>
          </cell>
          <cell r="E132"/>
          <cell r="F132">
            <v>67773</v>
          </cell>
          <cell r="G132" t="str">
            <v>海老名高校バスケ</v>
          </cell>
          <cell r="H132">
            <v>11</v>
          </cell>
          <cell r="I132"/>
          <cell r="J132"/>
          <cell r="K132"/>
          <cell r="L132"/>
          <cell r="M132"/>
          <cell r="N132"/>
          <cell r="O132"/>
          <cell r="P132"/>
          <cell r="Q132"/>
          <cell r="R132"/>
          <cell r="S132"/>
          <cell r="T132"/>
          <cell r="U132"/>
          <cell r="V132"/>
          <cell r="W132"/>
          <cell r="X132"/>
          <cell r="Y132"/>
          <cell r="Z132"/>
          <cell r="AA132"/>
          <cell r="AB132"/>
          <cell r="AC132"/>
          <cell r="AD132"/>
          <cell r="AE132"/>
          <cell r="AF132"/>
          <cell r="AG132"/>
          <cell r="AH132"/>
          <cell r="AI132"/>
          <cell r="AJ132"/>
          <cell r="AK132"/>
          <cell r="AL132"/>
          <cell r="AM132"/>
          <cell r="AN132"/>
          <cell r="AO132"/>
          <cell r="AP132"/>
          <cell r="AQ132"/>
          <cell r="AR132"/>
          <cell r="AS132"/>
          <cell r="AT132"/>
          <cell r="AU132"/>
          <cell r="AV132">
            <v>0</v>
          </cell>
          <cell r="AW132">
            <v>0</v>
          </cell>
          <cell r="AX132" t="str">
            <v>チームオーダースポーツウェアブランド RIVOST</v>
          </cell>
          <cell r="AY132" t="str">
            <v>株式会社フラスコ100cc</v>
          </cell>
          <cell r="AZ132" t="str">
            <v>〒116-0013</v>
          </cell>
          <cell r="BA132" t="str">
            <v>東京都荒川区西日暮里1-60-12</v>
          </cell>
          <cell r="BB132" t="str">
            <v>CATS2階</v>
          </cell>
          <cell r="BC132" t="str">
            <v>MAIL info@rivost.com</v>
          </cell>
          <cell r="BD132" t="str">
            <v>TEL 03-6806-6531</v>
          </cell>
          <cell r="BE132"/>
          <cell r="BF132"/>
          <cell r="BG132"/>
          <cell r="BH132"/>
        </row>
        <row r="133">
          <cell r="A133"/>
          <cell r="B133" t="str">
            <v>BFIVE</v>
          </cell>
          <cell r="C133" t="str">
            <v>株式会社毎日コムネット</v>
          </cell>
          <cell r="D133">
            <v>43703</v>
          </cell>
          <cell r="E133">
            <v>43799</v>
          </cell>
          <cell r="F133"/>
          <cell r="G133" t="str">
            <v>ラベンダーカップセカンダリーシャツ</v>
          </cell>
          <cell r="H133">
            <v>17</v>
          </cell>
          <cell r="I133">
            <v>4250</v>
          </cell>
          <cell r="J133"/>
          <cell r="K133"/>
          <cell r="L133"/>
          <cell r="M133"/>
          <cell r="N133"/>
          <cell r="O133"/>
          <cell r="P133"/>
          <cell r="Q133"/>
          <cell r="R133"/>
          <cell r="S133"/>
          <cell r="T133"/>
          <cell r="U133"/>
          <cell r="V133"/>
          <cell r="W133"/>
          <cell r="X133"/>
          <cell r="Y133"/>
          <cell r="Z133"/>
          <cell r="AA133"/>
          <cell r="AB133"/>
          <cell r="AC133"/>
          <cell r="AD133"/>
          <cell r="AE133"/>
          <cell r="AF133"/>
          <cell r="AG133"/>
          <cell r="AH133"/>
          <cell r="AI133"/>
          <cell r="AJ133"/>
          <cell r="AK133"/>
          <cell r="AL133"/>
          <cell r="AM133"/>
          <cell r="AN133"/>
          <cell r="AO133"/>
          <cell r="AP133"/>
          <cell r="AQ133"/>
          <cell r="AR133"/>
          <cell r="AS133"/>
          <cell r="AT133"/>
          <cell r="AU133"/>
          <cell r="AV133" t="str">
            <v/>
          </cell>
          <cell r="AW133" t="str">
            <v/>
          </cell>
          <cell r="AX133" t="str">
            <v>バスケットボールユニフォームブランド BFIVE</v>
          </cell>
          <cell r="AY133" t="str">
            <v>株式会社フラスコ100cc</v>
          </cell>
          <cell r="AZ133" t="str">
            <v>〒116-0013</v>
          </cell>
          <cell r="BA133" t="str">
            <v>東京都荒川区西日暮里1-60-12</v>
          </cell>
          <cell r="BB133" t="str">
            <v>CATS2階</v>
          </cell>
          <cell r="BC133" t="str">
            <v>MAIL info@b-five.jp</v>
          </cell>
          <cell r="BD133" t="str">
            <v>TEL 03-6806-6534</v>
          </cell>
          <cell r="BE133"/>
          <cell r="BF133"/>
          <cell r="BG133"/>
          <cell r="BH133"/>
        </row>
        <row r="134">
          <cell r="A134"/>
          <cell r="B134" t="str">
            <v>RIVOST</v>
          </cell>
          <cell r="C134" t="str">
            <v>株式会社レイバン</v>
          </cell>
          <cell r="D134">
            <v>43703</v>
          </cell>
          <cell r="E134"/>
          <cell r="F134">
            <v>68709</v>
          </cell>
          <cell r="G134" t="str">
            <v>木更津総合高バレー部(アズSP)様</v>
          </cell>
          <cell r="H134">
            <v>7</v>
          </cell>
          <cell r="I134"/>
          <cell r="J134"/>
          <cell r="K134"/>
          <cell r="L134"/>
          <cell r="M134"/>
          <cell r="N134"/>
          <cell r="O134"/>
          <cell r="P134"/>
          <cell r="Q134"/>
          <cell r="R134"/>
          <cell r="S134"/>
          <cell r="T134"/>
          <cell r="U134"/>
          <cell r="V134"/>
          <cell r="W134"/>
          <cell r="X134"/>
          <cell r="Y134"/>
          <cell r="Z134"/>
          <cell r="AA134"/>
          <cell r="AB134"/>
          <cell r="AC134"/>
          <cell r="AD134"/>
          <cell r="AE134"/>
          <cell r="AF134"/>
          <cell r="AG134"/>
          <cell r="AH134"/>
          <cell r="AI134"/>
          <cell r="AJ134"/>
          <cell r="AK134"/>
          <cell r="AL134"/>
          <cell r="AM134"/>
          <cell r="AN134"/>
          <cell r="AO134"/>
          <cell r="AP134"/>
          <cell r="AQ134"/>
          <cell r="AR134"/>
          <cell r="AS134"/>
          <cell r="AT134"/>
          <cell r="AU134"/>
          <cell r="AV134">
            <v>0</v>
          </cell>
          <cell r="AW134">
            <v>0</v>
          </cell>
          <cell r="AX134" t="str">
            <v>チームオーダースポーツウェアブランド RIVOST</v>
          </cell>
          <cell r="AY134" t="str">
            <v>株式会社フラスコ100cc</v>
          </cell>
          <cell r="AZ134" t="str">
            <v>〒116-0013</v>
          </cell>
          <cell r="BA134" t="str">
            <v>東京都荒川区西日暮里1-60-12</v>
          </cell>
          <cell r="BB134" t="str">
            <v>CATS2階</v>
          </cell>
          <cell r="BC134" t="str">
            <v>MAIL info@rivost.com</v>
          </cell>
          <cell r="BD134" t="str">
            <v>TEL 03-6806-6531</v>
          </cell>
          <cell r="BE134"/>
          <cell r="BF134"/>
          <cell r="BG134"/>
          <cell r="BH134"/>
        </row>
        <row r="135">
          <cell r="A135"/>
          <cell r="B135" t="str">
            <v>SORK</v>
          </cell>
          <cell r="C135" t="str">
            <v>合同会社リチウム</v>
          </cell>
          <cell r="D135">
            <v>43708</v>
          </cell>
          <cell r="E135">
            <v>43738</v>
          </cell>
          <cell r="F135">
            <v>68035</v>
          </cell>
          <cell r="G135" t="str">
            <v>ホワイトベースボールシャツ</v>
          </cell>
          <cell r="H135"/>
          <cell r="I135">
            <v>23970</v>
          </cell>
          <cell r="J135">
            <v>68157</v>
          </cell>
          <cell r="K135" t="str">
            <v>ホワイトベースボールシャツ</v>
          </cell>
          <cell r="L135"/>
          <cell r="M135">
            <v>15980</v>
          </cell>
          <cell r="N135">
            <v>68421</v>
          </cell>
          <cell r="O135" t="str">
            <v>虹色ベースボールシャツ</v>
          </cell>
          <cell r="P135"/>
          <cell r="Q135">
            <v>7990</v>
          </cell>
          <cell r="R135">
            <v>68533</v>
          </cell>
          <cell r="S135" t="str">
            <v>虹色ベースボールシャツ</v>
          </cell>
          <cell r="T135"/>
          <cell r="U135">
            <v>141600</v>
          </cell>
          <cell r="V135"/>
          <cell r="W135" t="str">
            <v>ホワイトベースボールシャツ</v>
          </cell>
          <cell r="X135"/>
          <cell r="Y135">
            <v>7990</v>
          </cell>
          <cell r="Z135">
            <v>68641</v>
          </cell>
          <cell r="AA135" t="str">
            <v>ホワイトベースボールシャツ</v>
          </cell>
          <cell r="AB135"/>
          <cell r="AC135">
            <v>7990</v>
          </cell>
          <cell r="AD135">
            <v>69074</v>
          </cell>
          <cell r="AE135" t="str">
            <v>虹色ベースボールシャツ</v>
          </cell>
          <cell r="AF135"/>
          <cell r="AG135">
            <v>31960</v>
          </cell>
          <cell r="AH135"/>
          <cell r="AI135" t="str">
            <v>ホワイトベースボールシャツ</v>
          </cell>
          <cell r="AJ135"/>
          <cell r="AK135">
            <v>7990</v>
          </cell>
          <cell r="AL135">
            <v>69133</v>
          </cell>
          <cell r="AM135" t="str">
            <v>虹色ベースボールシャツ</v>
          </cell>
          <cell r="AN135"/>
          <cell r="AO135">
            <v>15980</v>
          </cell>
          <cell r="AP135"/>
          <cell r="AQ135" t="str">
            <v>ホワイトベースボールシャツ</v>
          </cell>
          <cell r="AR135"/>
          <cell r="AS135">
            <v>15980</v>
          </cell>
          <cell r="AT135"/>
          <cell r="AU135"/>
          <cell r="AV135" t="str">
            <v/>
          </cell>
          <cell r="AW135" t="str">
            <v/>
          </cell>
          <cell r="AX135" t="str">
            <v>野球ユニフォームブランド SORK</v>
          </cell>
          <cell r="AY135" t="str">
            <v>株式会社フラスコ100cc</v>
          </cell>
          <cell r="AZ135" t="str">
            <v>〒116-0013</v>
          </cell>
          <cell r="BA135" t="str">
            <v>東京都荒川区西日暮里1-60-12</v>
          </cell>
          <cell r="BB135" t="str">
            <v>CATS2階</v>
          </cell>
          <cell r="BC135" t="str">
            <v>MAIL info@sork.jp</v>
          </cell>
          <cell r="BD135" t="str">
            <v>TEL 03-6806-6537</v>
          </cell>
          <cell r="BE135"/>
          <cell r="BF135"/>
          <cell r="BG135"/>
          <cell r="BH135"/>
        </row>
        <row r="136">
          <cell r="A136"/>
          <cell r="B136" t="str">
            <v>SORK</v>
          </cell>
          <cell r="C136" t="str">
            <v>合同会社リチウム</v>
          </cell>
          <cell r="D136">
            <v>43708</v>
          </cell>
          <cell r="E136">
            <v>43738</v>
          </cell>
          <cell r="F136">
            <v>69188</v>
          </cell>
          <cell r="G136" t="str">
            <v>ホワイトベースボールシャツ</v>
          </cell>
          <cell r="H136"/>
          <cell r="I136">
            <v>7990</v>
          </cell>
          <cell r="J136"/>
          <cell r="K136" t="str">
            <v>虹色ベースボールシャツ</v>
          </cell>
          <cell r="L136"/>
          <cell r="M136">
            <v>7990</v>
          </cell>
          <cell r="N136"/>
          <cell r="O136"/>
          <cell r="P136"/>
          <cell r="Q136"/>
          <cell r="R136"/>
          <cell r="S136"/>
          <cell r="T136"/>
          <cell r="U136"/>
          <cell r="V136"/>
          <cell r="W136"/>
          <cell r="X136"/>
          <cell r="Y136"/>
          <cell r="Z136"/>
          <cell r="AA136"/>
          <cell r="AB136"/>
          <cell r="AC136"/>
          <cell r="AD136"/>
          <cell r="AE136"/>
          <cell r="AF136"/>
          <cell r="AG136"/>
          <cell r="AH136"/>
          <cell r="AI136"/>
          <cell r="AJ136"/>
          <cell r="AK136"/>
          <cell r="AL136"/>
          <cell r="AM136"/>
          <cell r="AN136"/>
          <cell r="AO136"/>
          <cell r="AP136"/>
          <cell r="AQ136"/>
          <cell r="AR136"/>
          <cell r="AS136"/>
          <cell r="AT136">
            <v>2030</v>
          </cell>
          <cell r="AU136"/>
          <cell r="AV136" t="str">
            <v/>
          </cell>
          <cell r="AW136" t="str">
            <v/>
          </cell>
          <cell r="AX136" t="str">
            <v>野球ユニフォームブランド SORK</v>
          </cell>
          <cell r="AY136" t="str">
            <v>株式会社フラスコ100cc</v>
          </cell>
          <cell r="AZ136" t="str">
            <v>〒116-0013</v>
          </cell>
          <cell r="BA136" t="str">
            <v>東京都荒川区西日暮里1-60-12</v>
          </cell>
          <cell r="BB136" t="str">
            <v>CATS2階</v>
          </cell>
          <cell r="BC136" t="str">
            <v>MAIL info@sork.jp</v>
          </cell>
          <cell r="BD136" t="str">
            <v>TEL 03-6806-6537</v>
          </cell>
          <cell r="BE136"/>
          <cell r="BF136"/>
          <cell r="BG136"/>
          <cell r="BH136"/>
        </row>
        <row r="137">
          <cell r="A137"/>
          <cell r="B137" t="str">
            <v>RIVOST</v>
          </cell>
          <cell r="C137" t="str">
            <v>株式会社Machiuma</v>
          </cell>
          <cell r="D137">
            <v>43708</v>
          </cell>
          <cell r="E137">
            <v>43738</v>
          </cell>
          <cell r="F137">
            <v>68603</v>
          </cell>
          <cell r="G137" t="str">
            <v>DAC Tシャツ</v>
          </cell>
          <cell r="H137"/>
          <cell r="I137">
            <v>4140</v>
          </cell>
          <cell r="J137"/>
          <cell r="K137" t="str">
            <v>送料</v>
          </cell>
          <cell r="L137"/>
          <cell r="M137">
            <v>473</v>
          </cell>
          <cell r="N137">
            <v>68700</v>
          </cell>
          <cell r="O137" t="str">
            <v>インディバポロシャツ</v>
          </cell>
          <cell r="P137"/>
          <cell r="Q137">
            <v>25920</v>
          </cell>
          <cell r="R137"/>
          <cell r="S137" t="str">
            <v>送料</v>
          </cell>
          <cell r="T137"/>
          <cell r="U137">
            <v>1040</v>
          </cell>
          <cell r="V137"/>
          <cell r="W137"/>
          <cell r="X137"/>
          <cell r="Y137"/>
          <cell r="Z137"/>
          <cell r="AA137"/>
          <cell r="AB137"/>
          <cell r="AC137"/>
          <cell r="AD137"/>
          <cell r="AE137"/>
          <cell r="AF137"/>
          <cell r="AG137"/>
          <cell r="AH137"/>
          <cell r="AI137"/>
          <cell r="AJ137"/>
          <cell r="AK137"/>
          <cell r="AL137"/>
          <cell r="AM137"/>
          <cell r="AN137"/>
          <cell r="AO137"/>
          <cell r="AP137"/>
          <cell r="AQ137"/>
          <cell r="AR137"/>
          <cell r="AS137"/>
          <cell r="AT137"/>
          <cell r="AU137"/>
          <cell r="AV137">
            <v>2524</v>
          </cell>
          <cell r="AW137">
            <v>0</v>
          </cell>
          <cell r="AX137" t="str">
            <v>チームオーダースポーツウェアブランド RIVOST</v>
          </cell>
          <cell r="AY137" t="str">
            <v>株式会社フラスコ100cc</v>
          </cell>
          <cell r="AZ137" t="str">
            <v>〒116-0013</v>
          </cell>
          <cell r="BA137" t="str">
            <v>東京都荒川区西日暮里1-60-12</v>
          </cell>
          <cell r="BB137" t="str">
            <v>CATS2階</v>
          </cell>
          <cell r="BC137" t="str">
            <v>MAIL info@rivost.com</v>
          </cell>
          <cell r="BD137" t="str">
            <v>TEL 03-6806-6531</v>
          </cell>
          <cell r="BE137"/>
          <cell r="BF137"/>
          <cell r="BG137"/>
          <cell r="BH137"/>
        </row>
        <row r="138">
          <cell r="A138"/>
          <cell r="B138" t="str">
            <v>RIVOST</v>
          </cell>
          <cell r="C138" t="str">
            <v>スポーツファシリティ株式会社</v>
          </cell>
          <cell r="D138">
            <v>43708</v>
          </cell>
          <cell r="E138">
            <v>43738</v>
          </cell>
          <cell r="F138">
            <v>67924</v>
          </cell>
          <cell r="G138" t="str">
            <v>3チーム分</v>
          </cell>
          <cell r="H138"/>
          <cell r="I138">
            <v>7833</v>
          </cell>
          <cell r="J138">
            <v>68043</v>
          </cell>
          <cell r="K138" t="str">
            <v>5チーム分</v>
          </cell>
          <cell r="L138"/>
          <cell r="M138">
            <v>13055</v>
          </cell>
          <cell r="N138">
            <v>68045</v>
          </cell>
          <cell r="O138" t="str">
            <v>5チーム分</v>
          </cell>
          <cell r="P138"/>
          <cell r="Q138">
            <v>13055</v>
          </cell>
          <cell r="R138">
            <v>68046</v>
          </cell>
          <cell r="S138" t="str">
            <v>4チーム分</v>
          </cell>
          <cell r="T138"/>
          <cell r="U138">
            <v>10444</v>
          </cell>
          <cell r="V138">
            <v>68047</v>
          </cell>
          <cell r="W138" t="str">
            <v>4チーム分</v>
          </cell>
          <cell r="X138"/>
          <cell r="Y138">
            <v>10444</v>
          </cell>
          <cell r="Z138"/>
          <cell r="AA138"/>
          <cell r="AB138"/>
          <cell r="AC138"/>
          <cell r="AD138"/>
          <cell r="AE138"/>
          <cell r="AF138"/>
          <cell r="AG138"/>
          <cell r="AH138"/>
          <cell r="AI138"/>
          <cell r="AJ138"/>
          <cell r="AK138"/>
          <cell r="AL138"/>
          <cell r="AM138"/>
          <cell r="AN138"/>
          <cell r="AO138"/>
          <cell r="AP138"/>
          <cell r="AQ138"/>
          <cell r="AR138"/>
          <cell r="AS138"/>
          <cell r="AT138"/>
          <cell r="AU138"/>
          <cell r="AV138">
            <v>4384</v>
          </cell>
          <cell r="AW138">
            <v>0</v>
          </cell>
          <cell r="AX138" t="str">
            <v>チームオーダースポーツウェアブランド RIVOST</v>
          </cell>
          <cell r="AY138" t="str">
            <v>株式会社フラスコ100cc</v>
          </cell>
          <cell r="AZ138" t="str">
            <v>〒116-0013</v>
          </cell>
          <cell r="BA138" t="str">
            <v>東京都荒川区西日暮里1-60-12</v>
          </cell>
          <cell r="BB138" t="str">
            <v>CATS2階</v>
          </cell>
          <cell r="BC138" t="str">
            <v>MAIL info@rivost.com</v>
          </cell>
          <cell r="BD138" t="str">
            <v>TEL 03-6806-6531</v>
          </cell>
          <cell r="BE138"/>
          <cell r="BF138"/>
          <cell r="BG138"/>
          <cell r="BH138"/>
        </row>
        <row r="139">
          <cell r="A139"/>
          <cell r="B139" t="str">
            <v>PixoAleiro</v>
          </cell>
          <cell r="C139" t="str">
            <v>オッズ・パーク株式会社</v>
          </cell>
          <cell r="D139">
            <v>43708</v>
          </cell>
          <cell r="E139">
            <v>43753</v>
          </cell>
          <cell r="F139">
            <v>67604</v>
          </cell>
          <cell r="G139" t="str">
            <v>昇華ユニフォーム</v>
          </cell>
          <cell r="H139">
            <v>170</v>
          </cell>
          <cell r="I139">
            <v>3402</v>
          </cell>
          <cell r="J139"/>
          <cell r="K139"/>
          <cell r="L139"/>
          <cell r="M139"/>
          <cell r="N139"/>
          <cell r="O139"/>
          <cell r="P139"/>
          <cell r="Q139"/>
          <cell r="R139"/>
          <cell r="S139"/>
          <cell r="T139"/>
          <cell r="U139"/>
          <cell r="V139"/>
          <cell r="W139"/>
          <cell r="X139"/>
          <cell r="Y139"/>
          <cell r="Z139"/>
          <cell r="AA139"/>
          <cell r="AB139"/>
          <cell r="AC139"/>
          <cell r="AD139"/>
          <cell r="AE139"/>
          <cell r="AF139"/>
          <cell r="AG139"/>
          <cell r="AH139"/>
          <cell r="AI139"/>
          <cell r="AJ139"/>
          <cell r="AK139"/>
          <cell r="AL139"/>
          <cell r="AM139"/>
          <cell r="AN139"/>
          <cell r="AO139"/>
          <cell r="AP139"/>
          <cell r="AQ139"/>
          <cell r="AR139"/>
          <cell r="AS139"/>
          <cell r="AT139"/>
          <cell r="AU139"/>
          <cell r="AV139" t="str">
            <v/>
          </cell>
          <cell r="AW139" t="str">
            <v/>
          </cell>
          <cell r="AX139" t="str">
            <v>サッカー・フットサルユニフォームブランド PixoAleiro</v>
          </cell>
          <cell r="AY139" t="str">
            <v>株式会社フラスコ100cc</v>
          </cell>
          <cell r="AZ139" t="str">
            <v>〒116-0013</v>
          </cell>
          <cell r="BA139" t="str">
            <v>東京都荒川区西日暮里1-60-12</v>
          </cell>
          <cell r="BB139" t="str">
            <v>CATS2階</v>
          </cell>
          <cell r="BC139" t="str">
            <v>MAIL info@pixoaleiro.com</v>
          </cell>
          <cell r="BD139" t="str">
            <v>TEL 03-6806-6688</v>
          </cell>
          <cell r="BE139"/>
          <cell r="BF139"/>
          <cell r="BG139"/>
          <cell r="BH139"/>
        </row>
        <row r="140">
          <cell r="A140"/>
          <cell r="B140" t="str">
            <v>BFIVE</v>
          </cell>
          <cell r="C140" t="str">
            <v>日勝スポーツ工業株式会社</v>
          </cell>
          <cell r="D140">
            <v>43708</v>
          </cell>
          <cell r="E140">
            <v>43738</v>
          </cell>
          <cell r="F140">
            <v>68543</v>
          </cell>
          <cell r="G140" t="str">
            <v>府中市立府中第二中学校様/淡色/パンツ</v>
          </cell>
          <cell r="H140">
            <v>5</v>
          </cell>
          <cell r="I140">
            <v>3510</v>
          </cell>
          <cell r="J140"/>
          <cell r="K140" t="str">
            <v>府中市立府中第二中学校様/濃色/パンツ</v>
          </cell>
          <cell r="L140">
            <v>5</v>
          </cell>
          <cell r="M140">
            <v>3510</v>
          </cell>
          <cell r="N140"/>
          <cell r="O140"/>
          <cell r="P140"/>
          <cell r="Q140"/>
          <cell r="R140"/>
          <cell r="S140"/>
          <cell r="T140"/>
          <cell r="U140"/>
          <cell r="V140"/>
          <cell r="W140"/>
          <cell r="X140"/>
          <cell r="Y140"/>
          <cell r="Z140"/>
          <cell r="AA140"/>
          <cell r="AB140"/>
          <cell r="AC140"/>
          <cell r="AD140"/>
          <cell r="AE140"/>
          <cell r="AF140"/>
          <cell r="AG140"/>
          <cell r="AH140"/>
          <cell r="AI140"/>
          <cell r="AJ140"/>
          <cell r="AK140"/>
          <cell r="AL140"/>
          <cell r="AM140"/>
          <cell r="AN140"/>
          <cell r="AO140"/>
          <cell r="AP140"/>
          <cell r="AQ140"/>
          <cell r="AR140"/>
          <cell r="AS140"/>
          <cell r="AT140"/>
          <cell r="AU140"/>
          <cell r="AV140" t="str">
            <v/>
          </cell>
          <cell r="AW140" t="str">
            <v/>
          </cell>
          <cell r="AX140" t="str">
            <v>バスケットボールユニフォームブランド BFIVE</v>
          </cell>
          <cell r="AY140" t="str">
            <v>株式会社フラスコ100cc</v>
          </cell>
          <cell r="AZ140" t="str">
            <v>〒116-0013</v>
          </cell>
          <cell r="BA140" t="str">
            <v>東京都荒川区西日暮里1-60-12</v>
          </cell>
          <cell r="BB140" t="str">
            <v>CATS2階</v>
          </cell>
          <cell r="BC140" t="str">
            <v>MAIL info@b-five.jp</v>
          </cell>
          <cell r="BD140" t="str">
            <v>TEL 03-6806-6534</v>
          </cell>
          <cell r="BE140"/>
          <cell r="BF140"/>
          <cell r="BG140"/>
          <cell r="BH140"/>
        </row>
        <row r="141">
          <cell r="A141"/>
          <cell r="B141" t="str">
            <v>MILEGRA</v>
          </cell>
          <cell r="C141" t="str">
            <v>株式会社信州スポーツプロモーション</v>
          </cell>
          <cell r="D141">
            <v>43708</v>
          </cell>
          <cell r="E141">
            <v>43738</v>
          </cell>
          <cell r="F141">
            <v>69028</v>
          </cell>
          <cell r="G141" t="str">
            <v>あずさ様/半袖セット</v>
          </cell>
          <cell r="H141"/>
          <cell r="I141">
            <v>108150</v>
          </cell>
          <cell r="J141"/>
          <cell r="K141" t="str">
            <v>あずさ様/長袖セット</v>
          </cell>
          <cell r="L141"/>
          <cell r="M141">
            <v>113400</v>
          </cell>
          <cell r="N141"/>
          <cell r="O141"/>
          <cell r="P141"/>
          <cell r="Q141"/>
          <cell r="R141"/>
          <cell r="S141"/>
          <cell r="T141"/>
          <cell r="U141"/>
          <cell r="V141"/>
          <cell r="W141"/>
          <cell r="X141"/>
          <cell r="Y141"/>
          <cell r="Z141"/>
          <cell r="AA141"/>
          <cell r="AB141"/>
          <cell r="AC141"/>
          <cell r="AD141"/>
          <cell r="AE141"/>
          <cell r="AF141"/>
          <cell r="AG141"/>
          <cell r="AH141"/>
          <cell r="AI141"/>
          <cell r="AJ141"/>
          <cell r="AK141"/>
          <cell r="AL141"/>
          <cell r="AM141"/>
          <cell r="AN141"/>
          <cell r="AO141"/>
          <cell r="AP141"/>
          <cell r="AQ141"/>
          <cell r="AR141"/>
          <cell r="AS141"/>
          <cell r="AT141"/>
          <cell r="AU141"/>
          <cell r="AV141" t="str">
            <v/>
          </cell>
          <cell r="AW141" t="str">
            <v/>
          </cell>
          <cell r="AX141" t="str">
            <v>バレーボールユニフォームブランド MILEGRA</v>
          </cell>
          <cell r="AY141" t="str">
            <v>株式会社フラスコ100cc</v>
          </cell>
          <cell r="AZ141" t="str">
            <v>〒116-0013</v>
          </cell>
          <cell r="BA141" t="str">
            <v>東京都荒川区西日暮里1-60-12</v>
          </cell>
          <cell r="BB141" t="str">
            <v>CATS2階</v>
          </cell>
          <cell r="BC141" t="str">
            <v>MAIL info@milegra.jp</v>
          </cell>
          <cell r="BD141" t="str">
            <v>TEL 03-6806-6533</v>
          </cell>
          <cell r="BE141"/>
          <cell r="BF141"/>
          <cell r="BG141"/>
          <cell r="BH141"/>
        </row>
        <row r="142">
          <cell r="A142"/>
          <cell r="B142" t="str">
            <v>MILEGRA</v>
          </cell>
          <cell r="C142" t="str">
            <v>山崎 幸一郎</v>
          </cell>
          <cell r="D142">
            <v>43708</v>
          </cell>
          <cell r="E142">
            <v>43738</v>
          </cell>
          <cell r="F142">
            <v>68963</v>
          </cell>
          <cell r="G142" t="str">
            <v>Tシャツ</v>
          </cell>
          <cell r="H142"/>
          <cell r="I142">
            <v>47880</v>
          </cell>
          <cell r="J142"/>
          <cell r="K142"/>
          <cell r="L142"/>
          <cell r="M142"/>
          <cell r="N142"/>
          <cell r="O142"/>
          <cell r="P142"/>
          <cell r="Q142"/>
          <cell r="R142"/>
          <cell r="S142"/>
          <cell r="T142"/>
          <cell r="U142"/>
          <cell r="V142"/>
          <cell r="W142"/>
          <cell r="X142"/>
          <cell r="Y142"/>
          <cell r="Z142"/>
          <cell r="AA142"/>
          <cell r="AB142"/>
          <cell r="AC142"/>
          <cell r="AD142"/>
          <cell r="AE142"/>
          <cell r="AF142"/>
          <cell r="AG142"/>
          <cell r="AH142"/>
          <cell r="AI142"/>
          <cell r="AJ142"/>
          <cell r="AK142"/>
          <cell r="AL142"/>
          <cell r="AM142"/>
          <cell r="AN142"/>
          <cell r="AO142"/>
          <cell r="AP142"/>
          <cell r="AQ142"/>
          <cell r="AR142"/>
          <cell r="AS142"/>
          <cell r="AT142"/>
          <cell r="AU142"/>
          <cell r="AV142" t="str">
            <v/>
          </cell>
          <cell r="AW142" t="str">
            <v/>
          </cell>
          <cell r="AX142" t="str">
            <v>バレーボールユニフォームブランド MILEGRA</v>
          </cell>
          <cell r="AY142" t="str">
            <v>株式会社フラスコ100cc</v>
          </cell>
          <cell r="AZ142" t="str">
            <v>〒116-0013</v>
          </cell>
          <cell r="BA142" t="str">
            <v>東京都荒川区西日暮里1-60-12</v>
          </cell>
          <cell r="BB142" t="str">
            <v>CATS2階</v>
          </cell>
          <cell r="BC142" t="str">
            <v>MAIL info@milegra.jp</v>
          </cell>
          <cell r="BD142" t="str">
            <v>TEL 03-6806-6533</v>
          </cell>
          <cell r="BE142"/>
          <cell r="BF142"/>
          <cell r="BG142"/>
          <cell r="BH142"/>
        </row>
        <row r="143">
          <cell r="A143"/>
          <cell r="B143" t="str">
            <v>UNITEN</v>
          </cell>
          <cell r="C143" t="str">
            <v>株式会社サウンドリバー</v>
          </cell>
          <cell r="D143">
            <v>43708</v>
          </cell>
          <cell r="E143">
            <v>43738</v>
          </cell>
          <cell r="F143">
            <v>69110</v>
          </cell>
          <cell r="G143" t="str">
            <v>UN-LVP19HS</v>
          </cell>
          <cell r="H143"/>
          <cell r="I143">
            <v>138000</v>
          </cell>
          <cell r="J143"/>
          <cell r="K143"/>
          <cell r="L143"/>
          <cell r="M143"/>
          <cell r="N143"/>
          <cell r="O143"/>
          <cell r="P143"/>
          <cell r="Q143"/>
          <cell r="R143"/>
          <cell r="S143"/>
          <cell r="T143"/>
          <cell r="U143"/>
          <cell r="V143"/>
          <cell r="W143"/>
          <cell r="X143"/>
          <cell r="Y143"/>
          <cell r="Z143"/>
          <cell r="AA143"/>
          <cell r="AB143"/>
          <cell r="AC143"/>
          <cell r="AD143"/>
          <cell r="AE143"/>
          <cell r="AF143"/>
          <cell r="AG143"/>
          <cell r="AH143"/>
          <cell r="AI143"/>
          <cell r="AJ143"/>
          <cell r="AK143"/>
          <cell r="AL143"/>
          <cell r="AM143"/>
          <cell r="AN143"/>
          <cell r="AO143"/>
          <cell r="AP143"/>
          <cell r="AQ143"/>
          <cell r="AR143"/>
          <cell r="AS143"/>
          <cell r="AT143"/>
          <cell r="AU143"/>
          <cell r="AV143" t="str">
            <v/>
          </cell>
          <cell r="AW143" t="str">
            <v/>
          </cell>
          <cell r="AX143" t="str">
            <v>サッカーユニフォームブランド UNITEN</v>
          </cell>
          <cell r="AY143" t="str">
            <v>株式会社フラスコ100cc</v>
          </cell>
          <cell r="AZ143" t="str">
            <v>〒116-0013</v>
          </cell>
          <cell r="BA143" t="str">
            <v>東京都荒川区西日暮里1-60-12</v>
          </cell>
          <cell r="BB143" t="str">
            <v>CATS2階</v>
          </cell>
          <cell r="BC143" t="str">
            <v>MAIL info@uni-ten.com</v>
          </cell>
          <cell r="BD143" t="str">
            <v>TEL 03-6806-6533</v>
          </cell>
          <cell r="BE143"/>
          <cell r="BF143"/>
          <cell r="BG143"/>
          <cell r="BH143"/>
        </row>
        <row r="144">
          <cell r="A144"/>
          <cell r="B144" t="str">
            <v>BFIVE</v>
          </cell>
          <cell r="C144" t="str">
            <v>株式会社信州スポーツスピリット</v>
          </cell>
          <cell r="D144">
            <v>43708</v>
          </cell>
          <cell r="E144">
            <v>43738</v>
          </cell>
          <cell r="F144">
            <v>65922</v>
          </cell>
          <cell r="G144" t="str">
            <v>千曲商工会議所様/ポロシャツ/ネイビー</v>
          </cell>
          <cell r="H144">
            <v>8</v>
          </cell>
          <cell r="I144">
            <v>1980</v>
          </cell>
          <cell r="J144"/>
          <cell r="K144" t="str">
            <v>千曲商工会議所様/ポロシャツ/ホワイト</v>
          </cell>
          <cell r="L144">
            <v>4</v>
          </cell>
          <cell r="M144">
            <v>1980</v>
          </cell>
          <cell r="N144">
            <v>68704</v>
          </cell>
          <cell r="O144" t="str">
            <v xml:space="preserve">シャーリングマフラータオル </v>
          </cell>
          <cell r="P144">
            <v>2500</v>
          </cell>
          <cell r="Q144">
            <v>810</v>
          </cell>
          <cell r="R144">
            <v>68905</v>
          </cell>
          <cell r="S144" t="str">
            <v>千曲市役所様/ポロシャツ/ホワイト</v>
          </cell>
          <cell r="T144">
            <v>1</v>
          </cell>
          <cell r="U144">
            <v>1980</v>
          </cell>
          <cell r="V144">
            <v>69014</v>
          </cell>
          <cell r="W144" t="str">
            <v>オーセンティックユニフォーム(マクヘンリー選手分)</v>
          </cell>
          <cell r="X144">
            <v>30</v>
          </cell>
          <cell r="Y144">
            <v>5292</v>
          </cell>
          <cell r="Z144">
            <v>69202</v>
          </cell>
          <cell r="AA144" t="str">
            <v xml:space="preserve">会員用Tシャツ </v>
          </cell>
          <cell r="AB144">
            <v>1260</v>
          </cell>
          <cell r="AC144">
            <v>972</v>
          </cell>
          <cell r="AD144"/>
          <cell r="AE144"/>
          <cell r="AF144"/>
          <cell r="AG144"/>
          <cell r="AH144"/>
          <cell r="AI144"/>
          <cell r="AJ144"/>
          <cell r="AK144"/>
          <cell r="AL144"/>
          <cell r="AM144"/>
          <cell r="AN144"/>
          <cell r="AO144"/>
          <cell r="AP144"/>
          <cell r="AQ144"/>
          <cell r="AR144"/>
          <cell r="AS144"/>
          <cell r="AT144">
            <v>1633</v>
          </cell>
          <cell r="AU144"/>
          <cell r="AV144" t="str">
            <v/>
          </cell>
          <cell r="AW144" t="str">
            <v/>
          </cell>
          <cell r="AX144" t="str">
            <v>バスケットボールユニフォームブランド BFIVE</v>
          </cell>
          <cell r="AY144" t="str">
            <v>株式会社フラスコ100cc</v>
          </cell>
          <cell r="AZ144" t="str">
            <v>〒116-0013</v>
          </cell>
          <cell r="BA144" t="str">
            <v>東京都荒川区西日暮里1-60-12</v>
          </cell>
          <cell r="BB144" t="str">
            <v>CATS2階</v>
          </cell>
          <cell r="BC144" t="str">
            <v>MAIL info@b-five.jp</v>
          </cell>
          <cell r="BD144" t="str">
            <v>TEL 03-6806-6534</v>
          </cell>
          <cell r="BE144"/>
          <cell r="BF144"/>
          <cell r="BG144"/>
          <cell r="BH144"/>
        </row>
        <row r="145">
          <cell r="A145"/>
          <cell r="B145" t="str">
            <v>RIVOST</v>
          </cell>
          <cell r="C145" t="str">
            <v>有限会社ヤマザキスポーツ</v>
          </cell>
          <cell r="D145">
            <v>43708</v>
          </cell>
          <cell r="E145">
            <v>43738</v>
          </cell>
          <cell r="F145">
            <v>67800</v>
          </cell>
          <cell r="G145" t="str">
            <v>ローズFC様</v>
          </cell>
          <cell r="H145"/>
          <cell r="I145">
            <v>30030</v>
          </cell>
          <cell r="J145">
            <v>68166</v>
          </cell>
          <cell r="K145" t="str">
            <v>FCアレグリ様</v>
          </cell>
          <cell r="L145"/>
          <cell r="M145">
            <v>6325</v>
          </cell>
          <cell r="N145"/>
          <cell r="O145" t="str">
            <v>送料</v>
          </cell>
          <cell r="P145"/>
          <cell r="Q145">
            <v>473</v>
          </cell>
          <cell r="R145">
            <v>68861</v>
          </cell>
          <cell r="S145" t="str">
            <v>ローズFC様</v>
          </cell>
          <cell r="T145"/>
          <cell r="U145">
            <v>18205</v>
          </cell>
          <cell r="V145"/>
          <cell r="W145" t="str">
            <v>送料</v>
          </cell>
          <cell r="X145"/>
          <cell r="Y145">
            <v>1040</v>
          </cell>
          <cell r="Z145"/>
          <cell r="AA145"/>
          <cell r="AB145"/>
          <cell r="AC145"/>
          <cell r="AD145"/>
          <cell r="AE145"/>
          <cell r="AF145"/>
          <cell r="AG145"/>
          <cell r="AH145"/>
          <cell r="AI145"/>
          <cell r="AJ145"/>
          <cell r="AK145"/>
          <cell r="AL145"/>
          <cell r="AM145"/>
          <cell r="AN145"/>
          <cell r="AO145"/>
          <cell r="AP145"/>
          <cell r="AQ145"/>
          <cell r="AR145"/>
          <cell r="AS145"/>
          <cell r="AT145"/>
          <cell r="AU145"/>
          <cell r="AV145">
            <v>4484</v>
          </cell>
          <cell r="AW145">
            <v>0</v>
          </cell>
          <cell r="AX145" t="str">
            <v>チームオーダースポーツウェアブランド RIVOST</v>
          </cell>
          <cell r="AY145" t="str">
            <v>株式会社フラスコ100cc</v>
          </cell>
          <cell r="AZ145" t="str">
            <v>〒116-0013</v>
          </cell>
          <cell r="BA145" t="str">
            <v>東京都荒川区西日暮里1-60-12</v>
          </cell>
          <cell r="BB145" t="str">
            <v>CATS2階</v>
          </cell>
          <cell r="BC145" t="str">
            <v>MAIL info@rivost.com</v>
          </cell>
          <cell r="BD145" t="str">
            <v>TEL 03-6806-6531</v>
          </cell>
          <cell r="BE145"/>
          <cell r="BF145"/>
          <cell r="BG145"/>
          <cell r="BH145"/>
        </row>
        <row r="146">
          <cell r="A146"/>
          <cell r="B146" t="str">
            <v>RIVOST</v>
          </cell>
          <cell r="C146" t="str">
            <v>有限会社ニュー富士スポーツ</v>
          </cell>
          <cell r="D146">
            <v>43708</v>
          </cell>
          <cell r="E146">
            <v>43756</v>
          </cell>
          <cell r="F146">
            <v>66647</v>
          </cell>
          <cell r="G146" t="str">
            <v>堀兼中学校男子バスケットボール部様</v>
          </cell>
          <cell r="H146"/>
          <cell r="I146">
            <v>60060</v>
          </cell>
          <cell r="J146">
            <v>66954</v>
          </cell>
          <cell r="K146" t="str">
            <v>山王中学校男子バスケットボール部様</v>
          </cell>
          <cell r="L146"/>
          <cell r="M146">
            <v>94380</v>
          </cell>
          <cell r="N146">
            <v>67880</v>
          </cell>
          <cell r="O146" t="str">
            <v>入間川中学校女子バスケットボール部様</v>
          </cell>
          <cell r="P146"/>
          <cell r="Q146">
            <v>90720</v>
          </cell>
          <cell r="R146">
            <v>68372</v>
          </cell>
          <cell r="S146" t="str">
            <v>狭山台中学校バスケットボール部様</v>
          </cell>
          <cell r="T146"/>
          <cell r="U146">
            <v>254820</v>
          </cell>
          <cell r="V146">
            <v>67762</v>
          </cell>
          <cell r="W146" t="str">
            <v xml:space="preserve">オリジナルタグ </v>
          </cell>
          <cell r="X146"/>
          <cell r="Y146">
            <v>8000</v>
          </cell>
          <cell r="Z146"/>
          <cell r="AA146"/>
          <cell r="AB146"/>
          <cell r="AC146"/>
          <cell r="AD146"/>
          <cell r="AE146"/>
          <cell r="AF146"/>
          <cell r="AG146"/>
          <cell r="AH146"/>
          <cell r="AI146"/>
          <cell r="AJ146"/>
          <cell r="AK146"/>
          <cell r="AL146"/>
          <cell r="AM146"/>
          <cell r="AN146"/>
          <cell r="AO146"/>
          <cell r="AP146"/>
          <cell r="AQ146"/>
          <cell r="AR146"/>
          <cell r="AS146"/>
          <cell r="AT146"/>
          <cell r="AU146"/>
          <cell r="AV146">
            <v>39996</v>
          </cell>
          <cell r="AW146">
            <v>0</v>
          </cell>
          <cell r="AX146" t="str">
            <v>チームオーダースポーツウェアブランド RIVOST</v>
          </cell>
          <cell r="AY146" t="str">
            <v>株式会社フラスコ100cc</v>
          </cell>
          <cell r="AZ146" t="str">
            <v>〒116-0013</v>
          </cell>
          <cell r="BA146" t="str">
            <v>東京都荒川区西日暮里1-60-12</v>
          </cell>
          <cell r="BB146" t="str">
            <v>CATS2階</v>
          </cell>
          <cell r="BC146" t="str">
            <v>MAIL info@rivost.com</v>
          </cell>
          <cell r="BD146" t="str">
            <v>TEL 03-6806-6531</v>
          </cell>
          <cell r="BE146"/>
          <cell r="BF146"/>
          <cell r="BG146"/>
          <cell r="BH146"/>
        </row>
        <row r="147">
          <cell r="A147"/>
          <cell r="B147" t="str">
            <v>RIVOST</v>
          </cell>
          <cell r="C147" t="str">
            <v>Active株式会社 </v>
          </cell>
          <cell r="D147">
            <v>43708</v>
          </cell>
          <cell r="E147">
            <v>43738</v>
          </cell>
          <cell r="F147">
            <v>68545</v>
          </cell>
          <cell r="G147" t="str">
            <v>個人名入りピンクユニフォーム(201907～)</v>
          </cell>
          <cell r="H147">
            <v>7</v>
          </cell>
          <cell r="I147">
            <v>3000</v>
          </cell>
          <cell r="J147"/>
          <cell r="K147" t="str">
            <v>送料</v>
          </cell>
          <cell r="L147">
            <v>1</v>
          </cell>
          <cell r="M147">
            <v>1040</v>
          </cell>
          <cell r="N147">
            <v>68560</v>
          </cell>
          <cell r="O147" t="str">
            <v>個人名入り水色ユニフォーム(201907～)</v>
          </cell>
          <cell r="P147">
            <v>7</v>
          </cell>
          <cell r="Q147">
            <v>3000</v>
          </cell>
          <cell r="R147"/>
          <cell r="S147" t="str">
            <v>送料</v>
          </cell>
          <cell r="T147">
            <v>1</v>
          </cell>
          <cell r="U147">
            <v>1040</v>
          </cell>
          <cell r="V147">
            <v>68561</v>
          </cell>
          <cell r="W147" t="str">
            <v>水色ユニフォーム(201907～)</v>
          </cell>
          <cell r="X147">
            <v>10</v>
          </cell>
          <cell r="Y147">
            <v>3000</v>
          </cell>
          <cell r="Z147"/>
          <cell r="AA147" t="str">
            <v>ピンクユニフォーム(201907～)</v>
          </cell>
          <cell r="AB147">
            <v>7</v>
          </cell>
          <cell r="AC147">
            <v>3000</v>
          </cell>
          <cell r="AD147"/>
          <cell r="AE147"/>
          <cell r="AF147"/>
          <cell r="AG147"/>
          <cell r="AH147"/>
          <cell r="AI147"/>
          <cell r="AJ147"/>
          <cell r="AK147"/>
          <cell r="AL147"/>
          <cell r="AM147"/>
          <cell r="AN147"/>
          <cell r="AO147"/>
          <cell r="AP147"/>
          <cell r="AQ147"/>
          <cell r="AR147"/>
          <cell r="AS147"/>
          <cell r="AT147"/>
          <cell r="AU147"/>
          <cell r="AV147">
            <v>1126</v>
          </cell>
          <cell r="AW147">
            <v>7606</v>
          </cell>
          <cell r="AX147" t="str">
            <v>チームオーダースポーツウェアブランド RIVOST</v>
          </cell>
          <cell r="AY147" t="str">
            <v>株式会社フラスコ100cc</v>
          </cell>
          <cell r="AZ147" t="str">
            <v>〒116-0013</v>
          </cell>
          <cell r="BA147" t="str">
            <v>東京都荒川区西日暮里1-60-12</v>
          </cell>
          <cell r="BB147" t="str">
            <v>CATS2階</v>
          </cell>
          <cell r="BC147" t="str">
            <v>MAIL info@rivost.com</v>
          </cell>
          <cell r="BD147" t="str">
            <v>TEL 03-6806-6531</v>
          </cell>
          <cell r="BE147"/>
          <cell r="BF147"/>
          <cell r="BG147"/>
          <cell r="BH147"/>
        </row>
        <row r="148">
          <cell r="A148"/>
          <cell r="B148" t="str">
            <v>RIVOST</v>
          </cell>
          <cell r="C148" t="str">
            <v>株式会社レイバン</v>
          </cell>
          <cell r="D148">
            <v>43713</v>
          </cell>
          <cell r="E148"/>
          <cell r="F148">
            <v>69313</v>
          </cell>
          <cell r="G148" t="str">
            <v>藤塚中バスケ部様/パンツのみ</v>
          </cell>
          <cell r="H148">
            <v>13</v>
          </cell>
          <cell r="I148"/>
          <cell r="J148"/>
          <cell r="K148"/>
          <cell r="L148"/>
          <cell r="M148"/>
          <cell r="N148"/>
          <cell r="O148"/>
          <cell r="P148"/>
          <cell r="Q148"/>
          <cell r="R148"/>
          <cell r="S148"/>
          <cell r="T148"/>
          <cell r="U148"/>
          <cell r="V148"/>
          <cell r="W148"/>
          <cell r="X148"/>
          <cell r="Y148"/>
          <cell r="Z148"/>
          <cell r="AA148"/>
          <cell r="AB148"/>
          <cell r="AC148"/>
          <cell r="AD148"/>
          <cell r="AE148"/>
          <cell r="AF148"/>
          <cell r="AG148"/>
          <cell r="AH148"/>
          <cell r="AI148"/>
          <cell r="AJ148"/>
          <cell r="AK148"/>
          <cell r="AL148"/>
          <cell r="AM148"/>
          <cell r="AN148"/>
          <cell r="AO148"/>
          <cell r="AP148"/>
          <cell r="AQ148"/>
          <cell r="AR148"/>
          <cell r="AS148"/>
          <cell r="AT148"/>
          <cell r="AU148"/>
          <cell r="AV148">
            <v>0</v>
          </cell>
          <cell r="AW148">
            <v>0</v>
          </cell>
          <cell r="AX148" t="str">
            <v>チームオーダースポーツウェアブランド RIVOST</v>
          </cell>
          <cell r="AY148" t="str">
            <v>株式会社フラスコ100cc</v>
          </cell>
          <cell r="AZ148" t="str">
            <v>〒116-0013</v>
          </cell>
          <cell r="BA148" t="str">
            <v>東京都荒川区西日暮里1-60-12</v>
          </cell>
          <cell r="BB148" t="str">
            <v>CATS2階</v>
          </cell>
          <cell r="BC148" t="str">
            <v>MAIL info@rivost.com</v>
          </cell>
          <cell r="BD148" t="str">
            <v>TEL 03-6806-6531</v>
          </cell>
          <cell r="BE148"/>
          <cell r="BF148"/>
          <cell r="BG148"/>
          <cell r="BH148"/>
        </row>
        <row r="149">
          <cell r="A149"/>
          <cell r="B149" t="str">
            <v>RIVOST</v>
          </cell>
          <cell r="C149" t="str">
            <v>有限会社トアシステム</v>
          </cell>
          <cell r="D149">
            <v>43708</v>
          </cell>
          <cell r="E149">
            <v>43738</v>
          </cell>
          <cell r="F149">
            <v>67507</v>
          </cell>
          <cell r="G149" t="str">
            <v>BONDS様</v>
          </cell>
          <cell r="H149"/>
          <cell r="I149">
            <v>16992</v>
          </cell>
          <cell r="J149">
            <v>68026</v>
          </cell>
          <cell r="K149" t="str">
            <v>CDY様プラクティスウェア,中巨摩BASKETCOUNT様</v>
          </cell>
          <cell r="L149"/>
          <cell r="M149">
            <v>147600</v>
          </cell>
          <cell r="N149">
            <v>68054</v>
          </cell>
          <cell r="O149" t="str">
            <v>流経大柏高校様＋送料</v>
          </cell>
          <cell r="P149"/>
          <cell r="Q149">
            <v>6704</v>
          </cell>
          <cell r="R149">
            <v>68123</v>
          </cell>
          <cell r="S149" t="str">
            <v>HAMASAKA様</v>
          </cell>
          <cell r="T149"/>
          <cell r="U149">
            <v>41712</v>
          </cell>
          <cell r="V149">
            <v>68385</v>
          </cell>
          <cell r="W149" t="str">
            <v>須賀中学校女子様</v>
          </cell>
          <cell r="X149"/>
          <cell r="Y149">
            <v>26544</v>
          </cell>
          <cell r="Z149">
            <v>68392</v>
          </cell>
          <cell r="AA149" t="str">
            <v>中部電力（SHIZUOKA）様</v>
          </cell>
          <cell r="AB149"/>
          <cell r="AC149">
            <v>119232</v>
          </cell>
          <cell r="AD149">
            <v>68547</v>
          </cell>
          <cell r="AE149" t="str">
            <v>河口湖南中学校様</v>
          </cell>
          <cell r="AF149"/>
          <cell r="AG149">
            <v>72864</v>
          </cell>
          <cell r="AH149">
            <v>68655</v>
          </cell>
          <cell r="AI149" t="str">
            <v>CDY様ユニフォームシャツ＋送料</v>
          </cell>
          <cell r="AJ149"/>
          <cell r="AK149">
            <v>10976</v>
          </cell>
          <cell r="AL149">
            <v>68696</v>
          </cell>
          <cell r="AM149" t="str">
            <v>フーパー様</v>
          </cell>
          <cell r="AN149"/>
          <cell r="AO149">
            <v>66240</v>
          </cell>
          <cell r="AP149">
            <v>68875</v>
          </cell>
          <cell r="AQ149" t="str">
            <v>TRIPLE DOUBLE様</v>
          </cell>
          <cell r="AR149"/>
          <cell r="AS149">
            <v>64464</v>
          </cell>
          <cell r="AT149"/>
          <cell r="AU149"/>
          <cell r="AV149">
            <v>45862</v>
          </cell>
          <cell r="AW149">
            <v>0</v>
          </cell>
          <cell r="AX149" t="str">
            <v>チームオーダースポーツウェアブランド RIVOST</v>
          </cell>
          <cell r="AY149" t="str">
            <v>株式会社フラスコ100cc</v>
          </cell>
          <cell r="AZ149" t="str">
            <v>〒116-0013</v>
          </cell>
          <cell r="BA149" t="str">
            <v>東京都荒川区西日暮里1-60-12</v>
          </cell>
          <cell r="BB149" t="str">
            <v>CATS2階</v>
          </cell>
          <cell r="BC149" t="str">
            <v>MAIL info@rivost.com</v>
          </cell>
          <cell r="BD149" t="str">
            <v>TEL 03-6806-6531</v>
          </cell>
          <cell r="BE149"/>
          <cell r="BF149"/>
          <cell r="BG149"/>
          <cell r="BH149"/>
        </row>
        <row r="150">
          <cell r="A150"/>
          <cell r="B150" t="str">
            <v>RIVOST</v>
          </cell>
          <cell r="C150" t="str">
            <v>スポーツストーリーズ</v>
          </cell>
          <cell r="D150">
            <v>43708</v>
          </cell>
          <cell r="E150">
            <v>43738</v>
          </cell>
          <cell r="F150">
            <v>66650</v>
          </cell>
          <cell r="G150" t="str">
            <v>シュトルツ様</v>
          </cell>
          <cell r="H150"/>
          <cell r="I150">
            <v>68420</v>
          </cell>
          <cell r="J150">
            <v>68133</v>
          </cell>
          <cell r="K150" t="str">
            <v>NICIGAS様</v>
          </cell>
          <cell r="L150"/>
          <cell r="M150">
            <v>480000</v>
          </cell>
          <cell r="N150">
            <v>68452</v>
          </cell>
          <cell r="O150" t="str">
            <v>NICIGAS様・追加注文</v>
          </cell>
          <cell r="P150"/>
          <cell r="Q150">
            <v>127650</v>
          </cell>
          <cell r="R150">
            <v>68582</v>
          </cell>
          <cell r="S150" t="str">
            <v>NICIGAS様・追加注文</v>
          </cell>
          <cell r="T150"/>
          <cell r="U150">
            <v>3450</v>
          </cell>
          <cell r="V150">
            <v>68936</v>
          </cell>
          <cell r="W150" t="str">
            <v>NICIGAS様・追加注文</v>
          </cell>
          <cell r="X150"/>
          <cell r="Y150">
            <v>13800</v>
          </cell>
          <cell r="Z150"/>
          <cell r="AA150" t="str">
            <v>送料</v>
          </cell>
          <cell r="AB150"/>
          <cell r="AC150">
            <v>840</v>
          </cell>
          <cell r="AD150"/>
          <cell r="AE150"/>
          <cell r="AF150"/>
          <cell r="AG150"/>
          <cell r="AH150"/>
          <cell r="AI150"/>
          <cell r="AJ150"/>
          <cell r="AK150"/>
          <cell r="AL150"/>
          <cell r="AM150"/>
          <cell r="AN150"/>
          <cell r="AO150"/>
          <cell r="AP150"/>
          <cell r="AQ150"/>
          <cell r="AR150"/>
          <cell r="AS150"/>
          <cell r="AT150"/>
          <cell r="AU150"/>
          <cell r="AV150">
            <v>55532</v>
          </cell>
          <cell r="AW150">
            <v>0</v>
          </cell>
          <cell r="AX150" t="str">
            <v>チームオーダースポーツウェアブランド RIVOST</v>
          </cell>
          <cell r="AY150" t="str">
            <v>株式会社フラスコ100cc</v>
          </cell>
          <cell r="AZ150" t="str">
            <v>〒116-0013</v>
          </cell>
          <cell r="BA150" t="str">
            <v>東京都荒川区西日暮里1-60-12</v>
          </cell>
          <cell r="BB150" t="str">
            <v>CATS2階</v>
          </cell>
          <cell r="BC150" t="str">
            <v>MAIL info@rivost.com</v>
          </cell>
          <cell r="BD150" t="str">
            <v>TEL 03-6806-6531</v>
          </cell>
          <cell r="BE150"/>
          <cell r="BF150"/>
          <cell r="BG150"/>
          <cell r="BH150"/>
        </row>
        <row r="151">
          <cell r="A151"/>
          <cell r="B151" t="str">
            <v>RIVOST</v>
          </cell>
          <cell r="C151" t="str">
            <v>株式会社KJスポーツ</v>
          </cell>
          <cell r="D151">
            <v>43708</v>
          </cell>
          <cell r="E151">
            <v>43738</v>
          </cell>
          <cell r="F151">
            <v>68025</v>
          </cell>
          <cell r="G151" t="str">
            <v>東村山六中女子様</v>
          </cell>
          <cell r="H151"/>
          <cell r="I151">
            <v>51840</v>
          </cell>
          <cell r="J151">
            <v>68138</v>
          </cell>
          <cell r="K151" t="str">
            <v>小金井南中様</v>
          </cell>
          <cell r="L151"/>
          <cell r="M151">
            <v>99120</v>
          </cell>
          <cell r="N151">
            <v>68190</v>
          </cell>
          <cell r="O151" t="str">
            <v>東久留米東様</v>
          </cell>
          <cell r="P151"/>
          <cell r="Q151">
            <v>58620</v>
          </cell>
          <cell r="R151"/>
          <cell r="S151"/>
          <cell r="T151"/>
          <cell r="U151"/>
          <cell r="V151"/>
          <cell r="W151"/>
          <cell r="X151"/>
          <cell r="Y151"/>
          <cell r="Z151"/>
          <cell r="AA151"/>
          <cell r="AB151"/>
          <cell r="AC151"/>
          <cell r="AD151"/>
          <cell r="AE151"/>
          <cell r="AF151"/>
          <cell r="AG151"/>
          <cell r="AH151"/>
          <cell r="AI151"/>
          <cell r="AJ151"/>
          <cell r="AK151"/>
          <cell r="AL151"/>
          <cell r="AM151"/>
          <cell r="AN151"/>
          <cell r="AO151"/>
          <cell r="AP151"/>
          <cell r="AQ151"/>
          <cell r="AR151"/>
          <cell r="AS151"/>
          <cell r="AT151"/>
          <cell r="AU151"/>
          <cell r="AV151">
            <v>16765</v>
          </cell>
          <cell r="AW151">
            <v>0</v>
          </cell>
          <cell r="AX151" t="str">
            <v>チームオーダースポーツウェアブランド RIVOST</v>
          </cell>
          <cell r="AY151" t="str">
            <v>株式会社フラスコ100cc</v>
          </cell>
          <cell r="AZ151" t="str">
            <v>〒116-0013</v>
          </cell>
          <cell r="BA151" t="str">
            <v>東京都荒川区西日暮里1-60-12</v>
          </cell>
          <cell r="BB151" t="str">
            <v>CATS2階</v>
          </cell>
          <cell r="BC151" t="str">
            <v>MAIL info@rivost.com</v>
          </cell>
          <cell r="BD151" t="str">
            <v>TEL 03-6806-6531</v>
          </cell>
          <cell r="BE151"/>
          <cell r="BF151"/>
          <cell r="BG151"/>
          <cell r="BH151"/>
        </row>
        <row r="152">
          <cell r="A152"/>
          <cell r="B152" t="str">
            <v>RIVOST</v>
          </cell>
          <cell r="C152" t="str">
            <v>株式会社BAL</v>
          </cell>
          <cell r="D152">
            <v>43708</v>
          </cell>
          <cell r="E152">
            <v>43738</v>
          </cell>
          <cell r="F152">
            <v>68111</v>
          </cell>
          <cell r="G152" t="str">
            <v>ウラスタ様</v>
          </cell>
          <cell r="H152"/>
          <cell r="I152">
            <v>5650</v>
          </cell>
          <cell r="J152">
            <v>68114</v>
          </cell>
          <cell r="K152" t="str">
            <v>LUCKY7様</v>
          </cell>
          <cell r="L152"/>
          <cell r="M152">
            <v>77100</v>
          </cell>
          <cell r="N152">
            <v>68935</v>
          </cell>
          <cell r="O152" t="str">
            <v>ウラスタ様</v>
          </cell>
          <cell r="P152"/>
          <cell r="Q152">
            <v>13890</v>
          </cell>
          <cell r="R152"/>
          <cell r="S152"/>
          <cell r="T152"/>
          <cell r="U152"/>
          <cell r="V152"/>
          <cell r="W152"/>
          <cell r="X152"/>
          <cell r="Y152"/>
          <cell r="Z152"/>
          <cell r="AA152"/>
          <cell r="AB152"/>
          <cell r="AC152"/>
          <cell r="AD152"/>
          <cell r="AE152"/>
          <cell r="AF152"/>
          <cell r="AG152"/>
          <cell r="AH152"/>
          <cell r="AI152"/>
          <cell r="AJ152"/>
          <cell r="AK152"/>
          <cell r="AL152"/>
          <cell r="AM152"/>
          <cell r="AN152"/>
          <cell r="AO152"/>
          <cell r="AP152"/>
          <cell r="AQ152"/>
          <cell r="AR152"/>
          <cell r="AS152"/>
          <cell r="AT152"/>
          <cell r="AU152"/>
          <cell r="AV152">
            <v>7731</v>
          </cell>
          <cell r="AW152">
            <v>0</v>
          </cell>
          <cell r="AX152" t="str">
            <v>チームオーダースポーツウェアブランド RIVOST</v>
          </cell>
          <cell r="AY152" t="str">
            <v>株式会社フラスコ100cc</v>
          </cell>
          <cell r="AZ152" t="str">
            <v>〒116-0013</v>
          </cell>
          <cell r="BA152" t="str">
            <v>東京都荒川区西日暮里1-60-12</v>
          </cell>
          <cell r="BB152" t="str">
            <v>CATS2階</v>
          </cell>
          <cell r="BC152" t="str">
            <v>MAIL info@rivost.com</v>
          </cell>
          <cell r="BD152" t="str">
            <v>TEL 03-6806-6531</v>
          </cell>
          <cell r="BE152"/>
          <cell r="BF152"/>
          <cell r="BG152"/>
          <cell r="BH152"/>
        </row>
        <row r="153">
          <cell r="A153"/>
          <cell r="B153" t="str">
            <v>PixoAleiro</v>
          </cell>
          <cell r="C153" t="str">
            <v>一般社団法人ペラーダ</v>
          </cell>
          <cell r="D153">
            <v>43708</v>
          </cell>
          <cell r="E153">
            <v>43738</v>
          </cell>
          <cell r="F153">
            <v>68868</v>
          </cell>
          <cell r="G153" t="str">
            <v>プラクティスシャツ</v>
          </cell>
          <cell r="H153">
            <v>1</v>
          </cell>
          <cell r="I153">
            <v>4800</v>
          </cell>
          <cell r="J153"/>
          <cell r="K153" t="str">
            <v>ポロシャツ</v>
          </cell>
          <cell r="L153">
            <v>1</v>
          </cell>
          <cell r="M153">
            <v>2000</v>
          </cell>
          <cell r="N153"/>
          <cell r="O153" t="str">
            <v>ジャージ</v>
          </cell>
          <cell r="P153">
            <v>1</v>
          </cell>
          <cell r="Q153">
            <v>6700</v>
          </cell>
          <cell r="R153"/>
          <cell r="S153" t="str">
            <v>ユニフォーム上下・イエロー</v>
          </cell>
          <cell r="T153">
            <v>1</v>
          </cell>
          <cell r="U153">
            <v>4800</v>
          </cell>
          <cell r="V153"/>
          <cell r="W153" t="str">
            <v>ユニフォーム上下・グリーン</v>
          </cell>
          <cell r="X153">
            <v>1</v>
          </cell>
          <cell r="Y153">
            <v>4800</v>
          </cell>
          <cell r="Z153"/>
          <cell r="AA153"/>
          <cell r="AB153"/>
          <cell r="AC153"/>
          <cell r="AD153"/>
          <cell r="AE153"/>
          <cell r="AF153"/>
          <cell r="AG153"/>
          <cell r="AH153"/>
          <cell r="AI153"/>
          <cell r="AJ153"/>
          <cell r="AK153"/>
          <cell r="AL153"/>
          <cell r="AM153"/>
          <cell r="AN153"/>
          <cell r="AO153"/>
          <cell r="AP153"/>
          <cell r="AQ153"/>
          <cell r="AR153"/>
          <cell r="AS153"/>
          <cell r="AT153">
            <v>1123</v>
          </cell>
          <cell r="AU153"/>
          <cell r="AV153" t="str">
            <v/>
          </cell>
          <cell r="AW153" t="str">
            <v/>
          </cell>
          <cell r="AX153" t="str">
            <v>サッカー・フットサルユニフォームブランド PixoAleiro</v>
          </cell>
          <cell r="AY153" t="str">
            <v>株式会社フラスコ100cc</v>
          </cell>
          <cell r="AZ153" t="str">
            <v>〒116-0013</v>
          </cell>
          <cell r="BA153" t="str">
            <v>東京都荒川区西日暮里1-60-12</v>
          </cell>
          <cell r="BB153" t="str">
            <v>CATS2階</v>
          </cell>
          <cell r="BC153" t="str">
            <v>MAIL info@pixoaleiro.com</v>
          </cell>
          <cell r="BD153" t="str">
            <v>TEL 03-6806-6688</v>
          </cell>
          <cell r="BE153"/>
          <cell r="BF153"/>
          <cell r="BG153"/>
          <cell r="BH153"/>
        </row>
        <row r="154">
          <cell r="A154" t="str">
            <v>　</v>
          </cell>
          <cell r="B154" t="str">
            <v>RIVOST</v>
          </cell>
          <cell r="C154" t="str">
            <v>クロスポベースボールショップ</v>
          </cell>
          <cell r="D154">
            <v>43708</v>
          </cell>
          <cell r="E154">
            <v>43738</v>
          </cell>
          <cell r="F154">
            <v>68887</v>
          </cell>
          <cell r="G154" t="str">
            <v>BILLS様</v>
          </cell>
          <cell r="H154"/>
          <cell r="I154">
            <v>5720</v>
          </cell>
          <cell r="J154"/>
          <cell r="K154" t="str">
            <v>送料</v>
          </cell>
          <cell r="L154"/>
          <cell r="M154">
            <v>840</v>
          </cell>
          <cell r="N154"/>
          <cell r="O154"/>
          <cell r="P154"/>
          <cell r="Q154"/>
          <cell r="R154"/>
          <cell r="S154"/>
          <cell r="T154"/>
          <cell r="U154"/>
          <cell r="V154"/>
          <cell r="W154"/>
          <cell r="X154"/>
          <cell r="Y154"/>
          <cell r="Z154"/>
          <cell r="AA154"/>
          <cell r="AB154"/>
          <cell r="AC154"/>
          <cell r="AD154"/>
          <cell r="AE154"/>
          <cell r="AF154"/>
          <cell r="AG154"/>
          <cell r="AH154"/>
          <cell r="AI154"/>
          <cell r="AJ154"/>
          <cell r="AK154"/>
          <cell r="AL154"/>
          <cell r="AM154"/>
          <cell r="AN154"/>
          <cell r="AO154"/>
          <cell r="AP154"/>
          <cell r="AQ154"/>
          <cell r="AR154"/>
          <cell r="AS154"/>
          <cell r="AT154"/>
          <cell r="AU154"/>
          <cell r="AV154">
            <v>524</v>
          </cell>
          <cell r="AW154">
            <v>0</v>
          </cell>
          <cell r="AX154" t="str">
            <v>チームオーダースポーツウェアブランド RIVOST</v>
          </cell>
          <cell r="AY154" t="str">
            <v>株式会社フラスコ100cc</v>
          </cell>
          <cell r="AZ154" t="str">
            <v>〒116-0013</v>
          </cell>
          <cell r="BA154" t="str">
            <v>東京都荒川区西日暮里1-60-12</v>
          </cell>
          <cell r="BB154" t="str">
            <v>CATS2階</v>
          </cell>
          <cell r="BC154" t="str">
            <v>MAIL info@rivost.com</v>
          </cell>
          <cell r="BD154" t="str">
            <v>TEL 03-6806-6531</v>
          </cell>
          <cell r="BE154"/>
          <cell r="BF154"/>
          <cell r="BG154"/>
          <cell r="BH154"/>
        </row>
        <row r="155">
          <cell r="A155" t="str">
            <v>　</v>
          </cell>
          <cell r="B155" t="str">
            <v>RIVOST</v>
          </cell>
          <cell r="C155" t="str">
            <v>有限会社ホシノ</v>
          </cell>
          <cell r="D155">
            <v>43708</v>
          </cell>
          <cell r="E155">
            <v>43738</v>
          </cell>
          <cell r="F155">
            <v>67493</v>
          </cell>
          <cell r="G155" t="str">
            <v>Hybrid</v>
          </cell>
          <cell r="H155"/>
          <cell r="I155">
            <v>115700</v>
          </cell>
          <cell r="J155">
            <v>67753</v>
          </cell>
          <cell r="K155" t="str">
            <v>Frights</v>
          </cell>
          <cell r="L155"/>
          <cell r="M155">
            <v>12000</v>
          </cell>
          <cell r="N155">
            <v>67869</v>
          </cell>
          <cell r="O155" t="str">
            <v>JGFA</v>
          </cell>
          <cell r="P155"/>
          <cell r="Q155">
            <v>7426</v>
          </cell>
          <cell r="R155">
            <v>68023</v>
          </cell>
          <cell r="S155" t="str">
            <v>Colors</v>
          </cell>
          <cell r="T155"/>
          <cell r="U155">
            <v>40050</v>
          </cell>
          <cell r="V155">
            <v>68361</v>
          </cell>
          <cell r="W155" t="str">
            <v>Colors</v>
          </cell>
          <cell r="X155"/>
          <cell r="Y155">
            <v>4450</v>
          </cell>
          <cell r="Z155">
            <v>68583</v>
          </cell>
          <cell r="AA155" t="str">
            <v>ACスクリプト</v>
          </cell>
          <cell r="AB155"/>
          <cell r="AC155">
            <v>5400</v>
          </cell>
          <cell r="AD155">
            <v>68873</v>
          </cell>
          <cell r="AE155" t="str">
            <v>JGFA</v>
          </cell>
          <cell r="AF155"/>
          <cell r="AG155">
            <v>7426</v>
          </cell>
          <cell r="AH155"/>
          <cell r="AI155"/>
          <cell r="AJ155"/>
          <cell r="AK155"/>
          <cell r="AL155"/>
          <cell r="AM155"/>
          <cell r="AN155"/>
          <cell r="AO155"/>
          <cell r="AP155"/>
          <cell r="AQ155"/>
          <cell r="AR155"/>
          <cell r="AS155"/>
          <cell r="AT155"/>
          <cell r="AU155"/>
          <cell r="AV155">
            <v>15396</v>
          </cell>
          <cell r="AW155">
            <v>0</v>
          </cell>
          <cell r="AX155" t="str">
            <v>チームオーダースポーツウェアブランド RIVOST</v>
          </cell>
          <cell r="AY155" t="str">
            <v>株式会社フラスコ100cc</v>
          </cell>
          <cell r="AZ155" t="str">
            <v>〒116-0013</v>
          </cell>
          <cell r="BA155" t="str">
            <v>東京都荒川区西日暮里1-60-12</v>
          </cell>
          <cell r="BB155" t="str">
            <v>CATS2階</v>
          </cell>
          <cell r="BC155" t="str">
            <v>MAIL info@rivost.com</v>
          </cell>
          <cell r="BD155" t="str">
            <v>TEL 03-6806-6531</v>
          </cell>
          <cell r="BE155"/>
          <cell r="BF155"/>
          <cell r="BG155"/>
          <cell r="BH155"/>
        </row>
        <row r="156">
          <cell r="A156"/>
          <cell r="B156" t="str">
            <v>PixoAleiro</v>
          </cell>
          <cell r="C156" t="str">
            <v>株式会社CTC</v>
          </cell>
          <cell r="D156">
            <v>43708</v>
          </cell>
          <cell r="E156">
            <v>43738</v>
          </cell>
          <cell r="F156">
            <v>66888</v>
          </cell>
          <cell r="G156" t="str">
            <v>NAKAYOSHI</v>
          </cell>
          <cell r="H156">
            <v>1</v>
          </cell>
          <cell r="I156">
            <v>6500</v>
          </cell>
          <cell r="J156">
            <v>66896</v>
          </cell>
          <cell r="K156" t="str">
            <v>TSUKUSHI</v>
          </cell>
          <cell r="L156" t="str">
            <v>一式</v>
          </cell>
          <cell r="M156">
            <v>67500</v>
          </cell>
          <cell r="N156">
            <v>66897</v>
          </cell>
          <cell r="O156" t="str">
            <v>みずほsc</v>
          </cell>
          <cell r="P156">
            <v>10</v>
          </cell>
          <cell r="Q156">
            <v>6500</v>
          </cell>
          <cell r="R156">
            <v>67018</v>
          </cell>
          <cell r="S156" t="str">
            <v>ACE</v>
          </cell>
          <cell r="T156">
            <v>1</v>
          </cell>
          <cell r="U156">
            <v>6500</v>
          </cell>
          <cell r="V156">
            <v>67870</v>
          </cell>
          <cell r="W156" t="str">
            <v>WAKAMATSU</v>
          </cell>
          <cell r="X156">
            <v>4</v>
          </cell>
          <cell r="Y156">
            <v>6500</v>
          </cell>
          <cell r="Z156">
            <v>67730</v>
          </cell>
          <cell r="AA156" t="str">
            <v>REGULUS</v>
          </cell>
          <cell r="AB156">
            <v>2</v>
          </cell>
          <cell r="AC156">
            <v>5500</v>
          </cell>
          <cell r="AD156"/>
          <cell r="AE156"/>
          <cell r="AF156"/>
          <cell r="AG156"/>
          <cell r="AH156"/>
          <cell r="AI156"/>
          <cell r="AJ156"/>
          <cell r="AK156"/>
          <cell r="AL156"/>
          <cell r="AM156"/>
          <cell r="AN156"/>
          <cell r="AO156"/>
          <cell r="AP156"/>
          <cell r="AQ156"/>
          <cell r="AR156"/>
          <cell r="AS156"/>
          <cell r="AT156">
            <v>2937</v>
          </cell>
          <cell r="AU156"/>
          <cell r="AV156" t="str">
            <v/>
          </cell>
          <cell r="AW156" t="str">
            <v/>
          </cell>
          <cell r="AX156" t="str">
            <v>サッカー・フットサルユニフォームブランド PixoAleiro</v>
          </cell>
          <cell r="AY156" t="str">
            <v>株式会社フラスコ100cc</v>
          </cell>
          <cell r="AZ156" t="str">
            <v>〒116-0013</v>
          </cell>
          <cell r="BA156" t="str">
            <v>東京都荒川区西日暮里1-60-12</v>
          </cell>
          <cell r="BB156" t="str">
            <v>CATS2階</v>
          </cell>
          <cell r="BC156" t="str">
            <v>MAIL info@pixoaleiro.com</v>
          </cell>
          <cell r="BD156" t="str">
            <v>TEL 03-6806-6688</v>
          </cell>
          <cell r="BE156"/>
          <cell r="BF156"/>
          <cell r="BG156"/>
          <cell r="BH156"/>
        </row>
        <row r="157">
          <cell r="A157" t="str">
            <v>　</v>
          </cell>
          <cell r="B157" t="str">
            <v>RIVOST</v>
          </cell>
          <cell r="C157" t="str">
            <v>株式会社バロックジャパンリミテッド</v>
          </cell>
          <cell r="D157">
            <v>43735</v>
          </cell>
          <cell r="E157">
            <v>43769</v>
          </cell>
          <cell r="F157">
            <v>67611</v>
          </cell>
          <cell r="G157" t="str">
            <v>Sun sister※送料込</v>
          </cell>
          <cell r="H157" t="str">
            <v>一式</v>
          </cell>
          <cell r="I157">
            <v>12340</v>
          </cell>
          <cell r="J157">
            <v>68971</v>
          </cell>
          <cell r="K157" t="str">
            <v>Sun sister</v>
          </cell>
          <cell r="L157" t="str">
            <v>一式</v>
          </cell>
          <cell r="M157">
            <v>80500</v>
          </cell>
          <cell r="N157"/>
          <cell r="O157"/>
          <cell r="P157"/>
          <cell r="Q157"/>
          <cell r="R157"/>
          <cell r="S157"/>
          <cell r="T157"/>
          <cell r="U157"/>
          <cell r="V157"/>
          <cell r="W157"/>
          <cell r="X157"/>
          <cell r="Y157"/>
          <cell r="Z157"/>
          <cell r="AA157"/>
          <cell r="AB157"/>
          <cell r="AC157"/>
          <cell r="AD157"/>
          <cell r="AE157"/>
          <cell r="AF157"/>
          <cell r="AG157"/>
          <cell r="AH157"/>
          <cell r="AI157"/>
          <cell r="AJ157"/>
          <cell r="AK157"/>
          <cell r="AL157"/>
          <cell r="AM157"/>
          <cell r="AN157"/>
          <cell r="AO157"/>
          <cell r="AP157"/>
          <cell r="AQ157"/>
          <cell r="AR157"/>
          <cell r="AS157"/>
          <cell r="AT157"/>
          <cell r="AU157"/>
          <cell r="AV157">
            <v>7427</v>
          </cell>
          <cell r="AW157" t="e">
            <v>#VALUE!</v>
          </cell>
          <cell r="AX157" t="str">
            <v>チームオーダースポーツウェアブランド RIVOST</v>
          </cell>
          <cell r="AY157" t="str">
            <v>株式会社フラスコ100cc</v>
          </cell>
          <cell r="AZ157" t="str">
            <v>〒116-0013</v>
          </cell>
          <cell r="BA157" t="str">
            <v>東京都荒川区西日暮里1-60-12</v>
          </cell>
          <cell r="BB157" t="str">
            <v>CATS2階</v>
          </cell>
          <cell r="BC157" t="str">
            <v>MAIL info@rivost.com</v>
          </cell>
          <cell r="BD157" t="str">
            <v>TEL 03-6806-6531</v>
          </cell>
          <cell r="BE157"/>
          <cell r="BF157"/>
          <cell r="BG157"/>
          <cell r="BH157"/>
        </row>
        <row r="158">
          <cell r="A158" t="str">
            <v>　</v>
          </cell>
          <cell r="B158" t="str">
            <v>RIVOST</v>
          </cell>
          <cell r="C158" t="str">
            <v>横浜バスケットボールクラブ</v>
          </cell>
          <cell r="D158">
            <v>43708</v>
          </cell>
          <cell r="E158">
            <v>43738</v>
          </cell>
          <cell r="F158">
            <v>66850</v>
          </cell>
          <cell r="G158" t="str">
            <v>Rabbits</v>
          </cell>
          <cell r="H158" t="str">
            <v>一式</v>
          </cell>
          <cell r="I158">
            <v>163890</v>
          </cell>
          <cell r="J158">
            <v>68876</v>
          </cell>
          <cell r="K158" t="str">
            <v>Js</v>
          </cell>
          <cell r="L158" t="str">
            <v>一式</v>
          </cell>
          <cell r="M158">
            <v>131112</v>
          </cell>
          <cell r="N158"/>
          <cell r="O158"/>
          <cell r="P158"/>
          <cell r="Q158"/>
          <cell r="R158"/>
          <cell r="S158"/>
          <cell r="T158"/>
          <cell r="U158"/>
          <cell r="V158"/>
          <cell r="W158"/>
          <cell r="X158"/>
          <cell r="Y158"/>
          <cell r="Z158"/>
          <cell r="AA158"/>
          <cell r="AB158"/>
          <cell r="AC158"/>
          <cell r="AD158"/>
          <cell r="AE158"/>
          <cell r="AF158"/>
          <cell r="AG158"/>
          <cell r="AH158"/>
          <cell r="AI158"/>
          <cell r="AJ158"/>
          <cell r="AK158"/>
          <cell r="AL158"/>
          <cell r="AM158"/>
          <cell r="AN158"/>
          <cell r="AO158"/>
          <cell r="AP158"/>
          <cell r="AQ158"/>
          <cell r="AR158"/>
          <cell r="AS158"/>
          <cell r="AT158"/>
          <cell r="AU158"/>
          <cell r="AV158">
            <v>23600</v>
          </cell>
          <cell r="AW158" t="e">
            <v>#VALUE!</v>
          </cell>
          <cell r="AX158" t="str">
            <v>チームオーダースポーツウェアブランド RIVOST</v>
          </cell>
          <cell r="AY158" t="str">
            <v>株式会社フラスコ100cc</v>
          </cell>
          <cell r="AZ158" t="str">
            <v>〒116-0013</v>
          </cell>
          <cell r="BA158" t="str">
            <v>東京都荒川区西日暮里1-60-12</v>
          </cell>
          <cell r="BB158" t="str">
            <v>CATS2階</v>
          </cell>
          <cell r="BC158" t="str">
            <v>MAIL info@rivost.com</v>
          </cell>
          <cell r="BD158" t="str">
            <v>TEL 03-6806-6531</v>
          </cell>
          <cell r="BE158"/>
          <cell r="BF158"/>
          <cell r="BG158"/>
          <cell r="BH158"/>
        </row>
        <row r="159">
          <cell r="A159" t="str">
            <v>　</v>
          </cell>
          <cell r="B159" t="str">
            <v>RIVOST</v>
          </cell>
          <cell r="C159" t="str">
            <v>横浜バスケットボールクラブ</v>
          </cell>
          <cell r="D159">
            <v>43708</v>
          </cell>
          <cell r="E159">
            <v>43738</v>
          </cell>
          <cell r="F159">
            <v>68624</v>
          </cell>
          <cell r="G159" t="str">
            <v>戸塚ミニバス</v>
          </cell>
          <cell r="H159" t="str">
            <v>一式</v>
          </cell>
          <cell r="I159">
            <v>48780</v>
          </cell>
          <cell r="J159">
            <v>68725</v>
          </cell>
          <cell r="K159" t="str">
            <v>サイモンタオル</v>
          </cell>
          <cell r="L159" t="str">
            <v>一式</v>
          </cell>
          <cell r="M159">
            <v>170000</v>
          </cell>
          <cell r="N159"/>
          <cell r="O159"/>
          <cell r="P159"/>
          <cell r="Q159"/>
          <cell r="R159"/>
          <cell r="S159"/>
          <cell r="T159"/>
          <cell r="U159"/>
          <cell r="V159"/>
          <cell r="W159"/>
          <cell r="X159"/>
          <cell r="Y159"/>
          <cell r="Z159"/>
          <cell r="AA159"/>
          <cell r="AB159"/>
          <cell r="AC159"/>
          <cell r="AD159"/>
          <cell r="AE159"/>
          <cell r="AF159"/>
          <cell r="AG159"/>
          <cell r="AH159"/>
          <cell r="AI159"/>
          <cell r="AJ159"/>
          <cell r="AK159"/>
          <cell r="AL159"/>
          <cell r="AM159"/>
          <cell r="AN159"/>
          <cell r="AO159"/>
          <cell r="AP159"/>
          <cell r="AQ159"/>
          <cell r="AR159"/>
          <cell r="AS159"/>
          <cell r="AT159"/>
          <cell r="AU159"/>
          <cell r="AV159">
            <v>17502</v>
          </cell>
          <cell r="AW159" t="e">
            <v>#VALUE!</v>
          </cell>
          <cell r="AX159" t="str">
            <v>チームオーダースポーツウェアブランド RIVOST</v>
          </cell>
          <cell r="AY159" t="str">
            <v>株式会社フラスコ100cc</v>
          </cell>
          <cell r="AZ159" t="str">
            <v>〒116-0013</v>
          </cell>
          <cell r="BA159" t="str">
            <v>東京都荒川区西日暮里1-60-12</v>
          </cell>
          <cell r="BB159" t="str">
            <v>CATS2階</v>
          </cell>
          <cell r="BC159" t="str">
            <v>MAIL info@rivost.com</v>
          </cell>
          <cell r="BD159" t="str">
            <v>TEL 03-6806-6531</v>
          </cell>
          <cell r="BE159"/>
          <cell r="BF159"/>
          <cell r="BG159"/>
          <cell r="BH159"/>
        </row>
        <row r="160">
          <cell r="A160" t="str">
            <v>　</v>
          </cell>
          <cell r="B160" t="str">
            <v>BFIVE</v>
          </cell>
          <cell r="C160" t="str">
            <v>日勝スポーツ工業株式会社</v>
          </cell>
          <cell r="D160">
            <v>43728</v>
          </cell>
          <cell r="E160"/>
          <cell r="F160">
            <v>69789</v>
          </cell>
          <cell r="G160" t="str">
            <v>狛江第三中学校バスケットボール部様/女子/淡色</v>
          </cell>
          <cell r="H160">
            <v>10</v>
          </cell>
          <cell r="I160"/>
          <cell r="J160"/>
          <cell r="K160" t="str">
            <v>狛江第三中学校バスケットボール部様/女子/濃色</v>
          </cell>
          <cell r="L160">
            <v>10</v>
          </cell>
          <cell r="M160"/>
          <cell r="N160"/>
          <cell r="O160" t="str">
            <v>狛江第三中学校バスケットボール部様/男子/淡色</v>
          </cell>
          <cell r="P160">
            <v>3</v>
          </cell>
          <cell r="Q160"/>
          <cell r="R160"/>
          <cell r="S160" t="str">
            <v>狛江第三中学校バスケットボール部様/男子/濃色</v>
          </cell>
          <cell r="T160">
            <v>3</v>
          </cell>
          <cell r="U160"/>
          <cell r="V160"/>
          <cell r="W160" t="str">
            <v>狛江第三中学校バスケットボール部様/男子/淡色</v>
          </cell>
          <cell r="X160">
            <v>1</v>
          </cell>
          <cell r="Y160"/>
          <cell r="Z160"/>
          <cell r="AA160" t="str">
            <v>狛江第三中学校バスケットボール部様/男子/濃色</v>
          </cell>
          <cell r="AB160">
            <v>1</v>
          </cell>
          <cell r="AC160"/>
          <cell r="AD160"/>
          <cell r="AE160"/>
          <cell r="AF160"/>
          <cell r="AG160"/>
          <cell r="AH160"/>
          <cell r="AI160"/>
          <cell r="AJ160"/>
          <cell r="AK160"/>
          <cell r="AL160"/>
          <cell r="AM160"/>
          <cell r="AN160"/>
          <cell r="AO160"/>
          <cell r="AP160"/>
          <cell r="AQ160"/>
          <cell r="AR160"/>
          <cell r="AS160"/>
          <cell r="AT160"/>
          <cell r="AU160"/>
          <cell r="AV160" t="str">
            <v/>
          </cell>
          <cell r="AW160" t="str">
            <v/>
          </cell>
          <cell r="AX160" t="str">
            <v>バスケットボールユニフォームブランド BFIVE</v>
          </cell>
          <cell r="AY160" t="str">
            <v>株式会社フラスコ100cc</v>
          </cell>
          <cell r="AZ160" t="str">
            <v>〒116-0013</v>
          </cell>
          <cell r="BA160" t="str">
            <v>東京都荒川区西日暮里1-60-12</v>
          </cell>
          <cell r="BB160" t="str">
            <v>CATS2階</v>
          </cell>
          <cell r="BC160" t="str">
            <v>MAIL info@b-five.jp</v>
          </cell>
          <cell r="BD160" t="str">
            <v>TEL 03-6806-6534</v>
          </cell>
          <cell r="BE160"/>
          <cell r="BF160"/>
          <cell r="BG160"/>
          <cell r="BH160"/>
        </row>
        <row r="161">
          <cell r="A161"/>
          <cell r="B161" t="str">
            <v>RIVOST</v>
          </cell>
          <cell r="C161" t="str">
            <v>株式会社カメラのタカギ　サッカーショップフォトプラス</v>
          </cell>
          <cell r="D161">
            <v>43719</v>
          </cell>
          <cell r="E161"/>
          <cell r="F161">
            <v>69388</v>
          </cell>
          <cell r="G161" t="str">
            <v>足立区サッカー協会女子部</v>
          </cell>
          <cell r="H161">
            <v>18</v>
          </cell>
          <cell r="I161">
            <v>6780</v>
          </cell>
          <cell r="J161"/>
          <cell r="K161"/>
          <cell r="L161"/>
          <cell r="M161"/>
          <cell r="N161"/>
          <cell r="O161"/>
          <cell r="P161"/>
          <cell r="Q161"/>
          <cell r="R161"/>
          <cell r="S161"/>
          <cell r="T161"/>
          <cell r="U161"/>
          <cell r="V161"/>
          <cell r="W161"/>
          <cell r="X161"/>
          <cell r="Y161"/>
          <cell r="Z161"/>
          <cell r="AA161"/>
          <cell r="AB161"/>
          <cell r="AC161"/>
          <cell r="AD161"/>
          <cell r="AE161"/>
          <cell r="AF161"/>
          <cell r="AG161"/>
          <cell r="AH161"/>
          <cell r="AI161"/>
          <cell r="AJ161"/>
          <cell r="AK161"/>
          <cell r="AL161"/>
          <cell r="AM161"/>
          <cell r="AN161"/>
          <cell r="AO161"/>
          <cell r="AP161"/>
          <cell r="AQ161"/>
          <cell r="AR161"/>
          <cell r="AS161"/>
          <cell r="AT161"/>
          <cell r="AU161"/>
          <cell r="AV161">
            <v>542</v>
          </cell>
          <cell r="AW161">
            <v>9763</v>
          </cell>
          <cell r="AX161" t="str">
            <v>チームオーダースポーツウェアブランド RIVOST</v>
          </cell>
          <cell r="AY161" t="str">
            <v>株式会社フラスコ100cc</v>
          </cell>
          <cell r="AZ161" t="str">
            <v>〒116-0013</v>
          </cell>
          <cell r="BA161" t="str">
            <v>東京都荒川区西日暮里1-60-12</v>
          </cell>
          <cell r="BB161" t="str">
            <v>CATS2階</v>
          </cell>
          <cell r="BC161" t="str">
            <v>MAIL info@rivost.com</v>
          </cell>
          <cell r="BD161" t="str">
            <v>TEL 03-6806-6531</v>
          </cell>
          <cell r="BE161"/>
          <cell r="BF161"/>
          <cell r="BG161"/>
          <cell r="BH161"/>
        </row>
        <row r="162">
          <cell r="A162" t="str">
            <v>　</v>
          </cell>
          <cell r="B162" t="str">
            <v>RIVOST</v>
          </cell>
          <cell r="C162" t="str">
            <v>株式会社シナテック</v>
          </cell>
          <cell r="D162">
            <v>43726</v>
          </cell>
          <cell r="E162">
            <v>43768</v>
          </cell>
          <cell r="F162"/>
          <cell r="G162" t="str">
            <v>R-SFBGW02-18(シャツのみ)</v>
          </cell>
          <cell r="H162">
            <v>40</v>
          </cell>
          <cell r="I162">
            <v>4140</v>
          </cell>
          <cell r="J162"/>
          <cell r="K162"/>
          <cell r="L162"/>
          <cell r="M162"/>
          <cell r="N162"/>
          <cell r="O162"/>
          <cell r="P162"/>
          <cell r="Q162"/>
          <cell r="R162"/>
          <cell r="S162"/>
          <cell r="T162"/>
          <cell r="U162"/>
          <cell r="V162"/>
          <cell r="W162"/>
          <cell r="X162"/>
          <cell r="Y162"/>
          <cell r="Z162"/>
          <cell r="AA162"/>
          <cell r="AB162"/>
          <cell r="AC162"/>
          <cell r="AD162"/>
          <cell r="AE162"/>
          <cell r="AF162"/>
          <cell r="AG162"/>
          <cell r="AH162"/>
          <cell r="AI162"/>
          <cell r="AJ162"/>
          <cell r="AK162"/>
          <cell r="AL162"/>
          <cell r="AM162"/>
          <cell r="AN162"/>
          <cell r="AO162"/>
          <cell r="AP162"/>
          <cell r="AQ162"/>
          <cell r="AR162"/>
          <cell r="AS162"/>
          <cell r="AT162"/>
          <cell r="AU162"/>
          <cell r="AV162">
            <v>331</v>
          </cell>
          <cell r="AW162">
            <v>16560</v>
          </cell>
          <cell r="AX162" t="str">
            <v>チームオーダースポーツウェアブランド RIVOST</v>
          </cell>
          <cell r="AY162" t="str">
            <v>株式会社フラスコ100cc</v>
          </cell>
          <cell r="AZ162" t="str">
            <v>〒116-0013</v>
          </cell>
          <cell r="BA162" t="str">
            <v>東京都荒川区西日暮里1-60-12</v>
          </cell>
          <cell r="BB162" t="str">
            <v>CATS2階</v>
          </cell>
          <cell r="BC162" t="str">
            <v>MAIL info@rivost.com</v>
          </cell>
          <cell r="BD162" t="str">
            <v>TEL 03-6806-6531</v>
          </cell>
          <cell r="BE162"/>
          <cell r="BF162"/>
          <cell r="BG162"/>
          <cell r="BH162"/>
        </row>
        <row r="163">
          <cell r="A163"/>
          <cell r="B163" t="str">
            <v>SORK</v>
          </cell>
          <cell r="C163" t="str">
            <v>スポーツデータバンク沖縄株式会社</v>
          </cell>
          <cell r="D163">
            <v>43742</v>
          </cell>
          <cell r="E163">
            <v>43769</v>
          </cell>
          <cell r="F163"/>
          <cell r="G163" t="str">
            <v>ドライ シルキータッチ Tシャツ</v>
          </cell>
          <cell r="H163">
            <v>32</v>
          </cell>
          <cell r="I163">
            <v>1900</v>
          </cell>
          <cell r="J163"/>
          <cell r="K163"/>
          <cell r="L163"/>
          <cell r="M163"/>
          <cell r="N163"/>
          <cell r="O163"/>
          <cell r="P163"/>
          <cell r="Q163"/>
          <cell r="R163"/>
          <cell r="S163"/>
          <cell r="T163"/>
          <cell r="U163"/>
          <cell r="V163"/>
          <cell r="W163"/>
          <cell r="X163"/>
          <cell r="Y163"/>
          <cell r="Z163"/>
          <cell r="AA163"/>
          <cell r="AB163"/>
          <cell r="AC163"/>
          <cell r="AD163"/>
          <cell r="AE163"/>
          <cell r="AF163"/>
          <cell r="AG163"/>
          <cell r="AH163"/>
          <cell r="AI163"/>
          <cell r="AJ163"/>
          <cell r="AK163"/>
          <cell r="AL163"/>
          <cell r="AM163"/>
          <cell r="AN163"/>
          <cell r="AO163"/>
          <cell r="AP163"/>
          <cell r="AQ163"/>
          <cell r="AR163"/>
          <cell r="AS163"/>
          <cell r="AT163"/>
          <cell r="AU163"/>
          <cell r="AV163" t="str">
            <v/>
          </cell>
          <cell r="AW163" t="str">
            <v/>
          </cell>
          <cell r="AX163" t="str">
            <v>野球ユニフォームブランド SORK</v>
          </cell>
          <cell r="AY163" t="str">
            <v>株式会社フラスコ100cc</v>
          </cell>
          <cell r="AZ163" t="str">
            <v>〒116-0013</v>
          </cell>
          <cell r="BA163" t="str">
            <v>東京都荒川区西日暮里1-60-12</v>
          </cell>
          <cell r="BB163" t="str">
            <v>CATS2階</v>
          </cell>
          <cell r="BC163" t="str">
            <v>MAIL info@sork.jp</v>
          </cell>
          <cell r="BD163" t="str">
            <v>TEL 03-6806-6537</v>
          </cell>
          <cell r="BE163"/>
          <cell r="BF163"/>
          <cell r="BG163"/>
          <cell r="BH163"/>
        </row>
        <row r="164">
          <cell r="A164" t="str">
            <v>　</v>
          </cell>
          <cell r="B164" t="str">
            <v>RIVOST</v>
          </cell>
          <cell r="C164" t="str">
            <v>株式会社レイバン</v>
          </cell>
          <cell r="D164">
            <v>43734</v>
          </cell>
          <cell r="E164">
            <v>43759</v>
          </cell>
          <cell r="F164">
            <v>67773</v>
          </cell>
          <cell r="G164" t="str">
            <v>海老名高校様</v>
          </cell>
          <cell r="H164"/>
          <cell r="I164">
            <v>86900</v>
          </cell>
          <cell r="J164">
            <v>68709</v>
          </cell>
          <cell r="K164" t="str">
            <v>木更津総合高バレー部(アズSP)様</v>
          </cell>
          <cell r="L164"/>
          <cell r="M164">
            <v>24150</v>
          </cell>
          <cell r="N164"/>
          <cell r="O164" t="str">
            <v>送料</v>
          </cell>
          <cell r="P164"/>
          <cell r="Q164">
            <v>1040</v>
          </cell>
          <cell r="R164">
            <v>69313</v>
          </cell>
          <cell r="S164" t="str">
            <v>藤塚中バスケ部様</v>
          </cell>
          <cell r="T164"/>
          <cell r="U164">
            <v>38350</v>
          </cell>
          <cell r="V164"/>
          <cell r="W164"/>
          <cell r="X164"/>
          <cell r="Y164"/>
          <cell r="Z164"/>
          <cell r="AA164"/>
          <cell r="AB164"/>
          <cell r="AC164"/>
          <cell r="AD164"/>
          <cell r="AE164"/>
          <cell r="AF164"/>
          <cell r="AG164"/>
          <cell r="AH164"/>
          <cell r="AI164"/>
          <cell r="AJ164"/>
          <cell r="AK164"/>
          <cell r="AL164"/>
          <cell r="AM164"/>
          <cell r="AN164"/>
          <cell r="AO164"/>
          <cell r="AP164"/>
          <cell r="AQ164"/>
          <cell r="AR164"/>
          <cell r="AS164"/>
          <cell r="AT164"/>
          <cell r="AU164"/>
          <cell r="AV164">
            <v>12035</v>
          </cell>
          <cell r="AW164">
            <v>0</v>
          </cell>
          <cell r="AX164" t="str">
            <v>チームオーダースポーツウェアブランド RIVOST</v>
          </cell>
          <cell r="AY164" t="str">
            <v>株式会社フラスコ100cc</v>
          </cell>
          <cell r="AZ164" t="str">
            <v>〒116-0013</v>
          </cell>
          <cell r="BA164" t="str">
            <v>東京都荒川区西日暮里1-60-12</v>
          </cell>
          <cell r="BB164" t="str">
            <v>CATS2階</v>
          </cell>
          <cell r="BC164" t="str">
            <v>MAIL info@rivost.com</v>
          </cell>
          <cell r="BD164" t="str">
            <v>TEL 03-6806-6531</v>
          </cell>
          <cell r="BE164"/>
          <cell r="BF164"/>
          <cell r="BG164"/>
          <cell r="BH164"/>
        </row>
        <row r="165">
          <cell r="A165" t="str">
            <v>　</v>
          </cell>
          <cell r="B165" t="str">
            <v>RIVOST</v>
          </cell>
          <cell r="C165" t="str">
            <v>株式会社高橋運動具店</v>
          </cell>
          <cell r="D165">
            <v>43734</v>
          </cell>
          <cell r="E165">
            <v>43759</v>
          </cell>
          <cell r="F165">
            <v>68764</v>
          </cell>
          <cell r="G165" t="str">
            <v>都立光丘高校陸上部様</v>
          </cell>
          <cell r="H165"/>
          <cell r="I165">
            <v>70800</v>
          </cell>
          <cell r="J165">
            <v>69081</v>
          </cell>
          <cell r="K165" t="str">
            <v>都立光丘高校陸上部様</v>
          </cell>
          <cell r="L165"/>
          <cell r="M165">
            <v>7080</v>
          </cell>
          <cell r="N165"/>
          <cell r="O165" t="str">
            <v>送料</v>
          </cell>
          <cell r="P165"/>
          <cell r="Q165">
            <v>840</v>
          </cell>
          <cell r="R165"/>
          <cell r="S165"/>
          <cell r="T165"/>
          <cell r="U165"/>
          <cell r="V165"/>
          <cell r="W165"/>
          <cell r="X165"/>
          <cell r="Y165"/>
          <cell r="Z165"/>
          <cell r="AA165"/>
          <cell r="AB165"/>
          <cell r="AC165"/>
          <cell r="AD165"/>
          <cell r="AE165"/>
          <cell r="AF165"/>
          <cell r="AG165"/>
          <cell r="AH165"/>
          <cell r="AI165"/>
          <cell r="AJ165"/>
          <cell r="AK165"/>
          <cell r="AL165"/>
          <cell r="AM165"/>
          <cell r="AN165"/>
          <cell r="AO165"/>
          <cell r="AP165"/>
          <cell r="AQ165"/>
          <cell r="AR165"/>
          <cell r="AS165"/>
          <cell r="AT165"/>
          <cell r="AU165"/>
          <cell r="AV165">
            <v>6297</v>
          </cell>
          <cell r="AW165">
            <v>0</v>
          </cell>
          <cell r="AX165" t="str">
            <v>チームオーダースポーツウェアブランド RIVOST</v>
          </cell>
          <cell r="AY165" t="str">
            <v>株式会社フラスコ100cc</v>
          </cell>
          <cell r="AZ165" t="str">
            <v>〒116-0013</v>
          </cell>
          <cell r="BA165" t="str">
            <v>東京都荒川区西日暮里1-60-12</v>
          </cell>
          <cell r="BB165" t="str">
            <v>CATS2階</v>
          </cell>
          <cell r="BC165" t="str">
            <v>MAIL info@rivost.com</v>
          </cell>
          <cell r="BD165" t="str">
            <v>TEL 03-6806-6531</v>
          </cell>
          <cell r="BE165"/>
          <cell r="BF165"/>
          <cell r="BG165"/>
          <cell r="BH165"/>
        </row>
        <row r="166">
          <cell r="A166"/>
          <cell r="B166" t="str">
            <v>PixoAleiro</v>
          </cell>
          <cell r="C166" t="str">
            <v>中野区少年サッカー連盟</v>
          </cell>
          <cell r="D166">
            <v>43738</v>
          </cell>
          <cell r="E166">
            <v>43769</v>
          </cell>
          <cell r="F166">
            <v>69684</v>
          </cell>
          <cell r="G166" t="str">
            <v>トレセンユニフォーム（フィールド用：青）</v>
          </cell>
          <cell r="H166">
            <v>31</v>
          </cell>
          <cell r="I166">
            <v>4000</v>
          </cell>
          <cell r="J166">
            <v>69684</v>
          </cell>
          <cell r="K166" t="str">
            <v>トレセンユニフォーム（フィールド用：白）</v>
          </cell>
          <cell r="L166">
            <v>28</v>
          </cell>
          <cell r="M166">
            <v>4000</v>
          </cell>
          <cell r="N166">
            <v>69684</v>
          </cell>
          <cell r="O166" t="str">
            <v>トレセンユニフォーム（キーパー用：黄色）</v>
          </cell>
          <cell r="P166">
            <v>2</v>
          </cell>
          <cell r="Q166">
            <v>8700</v>
          </cell>
          <cell r="R166">
            <v>69684</v>
          </cell>
          <cell r="S166" t="str">
            <v>トレセンユニフォーム（キーパー用：緑）</v>
          </cell>
          <cell r="T166">
            <v>2</v>
          </cell>
          <cell r="U166">
            <v>8700</v>
          </cell>
          <cell r="V166"/>
          <cell r="W166"/>
          <cell r="X166"/>
          <cell r="Y166"/>
          <cell r="Z166"/>
          <cell r="AA166"/>
          <cell r="AB166"/>
          <cell r="AC166"/>
          <cell r="AD166"/>
          <cell r="AE166"/>
          <cell r="AF166"/>
          <cell r="AG166"/>
          <cell r="AH166"/>
          <cell r="AI166"/>
          <cell r="AJ166"/>
          <cell r="AK166"/>
          <cell r="AL166"/>
          <cell r="AM166"/>
          <cell r="AN166"/>
          <cell r="AO166"/>
          <cell r="AP166"/>
          <cell r="AQ166"/>
          <cell r="AR166"/>
          <cell r="AS166"/>
          <cell r="AT166"/>
          <cell r="AU166"/>
          <cell r="AV166" t="str">
            <v/>
          </cell>
          <cell r="AW166" t="str">
            <v/>
          </cell>
          <cell r="AX166" t="str">
            <v>サッカー・フットサルユニフォームブランド PixoAleiro</v>
          </cell>
          <cell r="AY166" t="str">
            <v>株式会社フラスコ100cc</v>
          </cell>
          <cell r="AZ166" t="str">
            <v>〒116-0013</v>
          </cell>
          <cell r="BA166" t="str">
            <v>東京都荒川区西日暮里1-60-12</v>
          </cell>
          <cell r="BB166" t="str">
            <v>CATS2階</v>
          </cell>
          <cell r="BC166" t="str">
            <v>MAIL info@pixoaleiro.com</v>
          </cell>
          <cell r="BD166" t="str">
            <v>TEL 03-6806-6688</v>
          </cell>
          <cell r="BE166"/>
          <cell r="BF166"/>
          <cell r="BG166"/>
          <cell r="BH166"/>
        </row>
        <row r="167">
          <cell r="A167" t="str">
            <v>　</v>
          </cell>
          <cell r="B167" t="str">
            <v>RIVOST</v>
          </cell>
          <cell r="C167" t="str">
            <v>株式会社レイバン</v>
          </cell>
          <cell r="D167">
            <v>43740</v>
          </cell>
          <cell r="E167"/>
          <cell r="F167">
            <v>70028</v>
          </cell>
          <cell r="G167" t="str">
            <v>跡見学園バスケットボール部様</v>
          </cell>
          <cell r="H167">
            <v>15</v>
          </cell>
          <cell r="I167"/>
          <cell r="J167"/>
          <cell r="K167"/>
          <cell r="L167"/>
          <cell r="M167"/>
          <cell r="N167"/>
          <cell r="O167"/>
          <cell r="P167"/>
          <cell r="Q167"/>
          <cell r="R167"/>
          <cell r="S167"/>
          <cell r="T167"/>
          <cell r="U167"/>
          <cell r="V167"/>
          <cell r="W167"/>
          <cell r="X167"/>
          <cell r="Y167"/>
          <cell r="Z167"/>
          <cell r="AA167"/>
          <cell r="AB167"/>
          <cell r="AC167"/>
          <cell r="AD167"/>
          <cell r="AE167"/>
          <cell r="AF167"/>
          <cell r="AG167"/>
          <cell r="AH167"/>
          <cell r="AI167"/>
          <cell r="AJ167"/>
          <cell r="AK167"/>
          <cell r="AL167"/>
          <cell r="AM167"/>
          <cell r="AN167"/>
          <cell r="AO167"/>
          <cell r="AP167"/>
          <cell r="AQ167"/>
          <cell r="AR167"/>
          <cell r="AS167"/>
          <cell r="AT167"/>
          <cell r="AU167"/>
          <cell r="AV167">
            <v>0</v>
          </cell>
          <cell r="AW167">
            <v>0</v>
          </cell>
          <cell r="AX167" t="str">
            <v>チームオーダースポーツウェアブランド RIVOST</v>
          </cell>
          <cell r="AY167" t="str">
            <v>株式会社フラスコ100cc</v>
          </cell>
          <cell r="AZ167" t="str">
            <v>〒116-0013</v>
          </cell>
          <cell r="BA167" t="str">
            <v>東京都荒川区西日暮里1-60-12</v>
          </cell>
          <cell r="BB167" t="str">
            <v>CATS2階</v>
          </cell>
          <cell r="BC167" t="str">
            <v>MAIL info@rivost.com</v>
          </cell>
          <cell r="BD167" t="str">
            <v>TEL 03-6806-6531</v>
          </cell>
          <cell r="BE167"/>
          <cell r="BF167"/>
          <cell r="BG167"/>
          <cell r="BH167"/>
        </row>
        <row r="168">
          <cell r="A168" t="str">
            <v>　</v>
          </cell>
          <cell r="B168" t="str">
            <v>RIVOST</v>
          </cell>
          <cell r="C168" t="str">
            <v>株式会社KJスポーツ</v>
          </cell>
          <cell r="D168">
            <v>43738</v>
          </cell>
          <cell r="E168">
            <v>43769</v>
          </cell>
          <cell r="F168">
            <v>68364</v>
          </cell>
          <cell r="G168" t="str">
            <v>小金井一様</v>
          </cell>
          <cell r="H168"/>
          <cell r="I168">
            <v>57960</v>
          </cell>
          <cell r="J168"/>
          <cell r="K168"/>
          <cell r="L168"/>
          <cell r="M168"/>
          <cell r="N168"/>
          <cell r="O168"/>
          <cell r="P168"/>
          <cell r="Q168"/>
          <cell r="R168"/>
          <cell r="S168"/>
          <cell r="T168"/>
          <cell r="U168"/>
          <cell r="V168"/>
          <cell r="W168"/>
          <cell r="X168"/>
          <cell r="Y168"/>
          <cell r="Z168"/>
          <cell r="AA168"/>
          <cell r="AB168"/>
          <cell r="AC168"/>
          <cell r="AD168"/>
          <cell r="AE168"/>
          <cell r="AF168"/>
          <cell r="AG168"/>
          <cell r="AH168"/>
          <cell r="AI168"/>
          <cell r="AJ168"/>
          <cell r="AK168"/>
          <cell r="AL168"/>
          <cell r="AM168"/>
          <cell r="AN168"/>
          <cell r="AO168"/>
          <cell r="AP168"/>
          <cell r="AQ168"/>
          <cell r="AR168"/>
          <cell r="AS168"/>
          <cell r="AT168"/>
          <cell r="AU168"/>
          <cell r="AV168">
            <v>4636</v>
          </cell>
          <cell r="AW168">
            <v>0</v>
          </cell>
          <cell r="AX168" t="str">
            <v>チームオーダースポーツウェアブランド RIVOST</v>
          </cell>
          <cell r="AY168" t="str">
            <v>株式会社フラスコ100cc</v>
          </cell>
          <cell r="AZ168" t="str">
            <v>〒116-0013</v>
          </cell>
          <cell r="BA168" t="str">
            <v>東京都荒川区西日暮里1-60-12</v>
          </cell>
          <cell r="BB168" t="str">
            <v>CATS2階</v>
          </cell>
          <cell r="BC168" t="str">
            <v>MAIL info@rivost.com</v>
          </cell>
          <cell r="BD168" t="str">
            <v>TEL 03-6806-6531</v>
          </cell>
          <cell r="BE168"/>
          <cell r="BF168"/>
          <cell r="BG168"/>
          <cell r="BH168"/>
        </row>
        <row r="169">
          <cell r="A169" t="str">
            <v>　</v>
          </cell>
          <cell r="B169" t="str">
            <v>SORK</v>
          </cell>
          <cell r="C169" t="str">
            <v>東京ブリリアント</v>
          </cell>
          <cell r="D169">
            <v>43738</v>
          </cell>
          <cell r="E169">
            <v>43769</v>
          </cell>
          <cell r="F169">
            <v>69599</v>
          </cell>
          <cell r="G169" t="str">
            <v>SBYS054(Vネックシャツ)</v>
          </cell>
          <cell r="H169" t="str">
            <v>一式</v>
          </cell>
          <cell r="I169">
            <v>19500</v>
          </cell>
          <cell r="J169"/>
          <cell r="K169" t="str">
            <v>昇華フリーデザイン(フルオープンシャツ)</v>
          </cell>
          <cell r="L169" t="str">
            <v>一式</v>
          </cell>
          <cell r="M169">
            <v>32250</v>
          </cell>
          <cell r="N169">
            <v>70068</v>
          </cell>
          <cell r="O169" t="str">
            <v>昇華フリーデザイン(フルオープンシャツ)</v>
          </cell>
          <cell r="P169" t="str">
            <v>一式</v>
          </cell>
          <cell r="Q169">
            <v>75000</v>
          </cell>
          <cell r="R169"/>
          <cell r="S169"/>
          <cell r="T169"/>
          <cell r="U169"/>
          <cell r="V169"/>
          <cell r="W169"/>
          <cell r="X169"/>
          <cell r="Y169"/>
          <cell r="Z169"/>
          <cell r="AA169"/>
          <cell r="AB169"/>
          <cell r="AC169"/>
          <cell r="AD169"/>
          <cell r="AE169"/>
          <cell r="AF169"/>
          <cell r="AG169"/>
          <cell r="AH169"/>
          <cell r="AI169"/>
          <cell r="AJ169"/>
          <cell r="AK169"/>
          <cell r="AL169"/>
          <cell r="AM169"/>
          <cell r="AN169"/>
          <cell r="AO169"/>
          <cell r="AP169"/>
          <cell r="AQ169"/>
          <cell r="AR169"/>
          <cell r="AS169"/>
          <cell r="AT169"/>
          <cell r="AU169"/>
          <cell r="AV169" t="str">
            <v/>
          </cell>
          <cell r="AW169" t="str">
            <v/>
          </cell>
          <cell r="AX169" t="str">
            <v>野球ユニフォームブランド SORK</v>
          </cell>
          <cell r="AY169" t="str">
            <v>株式会社フラスコ100cc</v>
          </cell>
          <cell r="AZ169" t="str">
            <v>〒116-0013</v>
          </cell>
          <cell r="BA169" t="str">
            <v>東京都荒川区西日暮里1-60-12</v>
          </cell>
          <cell r="BB169" t="str">
            <v>CATS2階</v>
          </cell>
          <cell r="BC169" t="str">
            <v>MAIL info@sork.jp</v>
          </cell>
          <cell r="BD169" t="str">
            <v>TEL 03-6806-6537</v>
          </cell>
          <cell r="BE169"/>
          <cell r="BF169"/>
          <cell r="BG169"/>
          <cell r="BH169"/>
        </row>
        <row r="170">
          <cell r="A170" t="str">
            <v>　</v>
          </cell>
          <cell r="B170" t="str">
            <v>RIVOST</v>
          </cell>
          <cell r="C170" t="str">
            <v>有限会社トアシステム</v>
          </cell>
          <cell r="D170">
            <v>43738</v>
          </cell>
          <cell r="E170">
            <v>43769</v>
          </cell>
          <cell r="F170">
            <v>69131</v>
          </cell>
          <cell r="G170" t="str">
            <v>長崎県選抜男女様</v>
          </cell>
          <cell r="H170"/>
          <cell r="I170">
            <v>66240</v>
          </cell>
          <cell r="J170">
            <v>69241</v>
          </cell>
          <cell r="K170" t="str">
            <v>櫛形中学校様</v>
          </cell>
          <cell r="L170"/>
          <cell r="M170">
            <v>47520</v>
          </cell>
          <cell r="N170">
            <v>69435</v>
          </cell>
          <cell r="O170" t="str">
            <v>WEST BOYS様</v>
          </cell>
          <cell r="P170"/>
          <cell r="Q170">
            <v>169920</v>
          </cell>
          <cell r="R170">
            <v>69440</v>
          </cell>
          <cell r="S170" t="str">
            <v>Brushup様</v>
          </cell>
          <cell r="T170"/>
          <cell r="U170">
            <v>3792</v>
          </cell>
          <cell r="V170">
            <v>69558</v>
          </cell>
          <cell r="W170" t="str">
            <v>女鳥羽中学校男子様</v>
          </cell>
          <cell r="X170"/>
          <cell r="Y170">
            <v>16992</v>
          </cell>
          <cell r="Z170"/>
          <cell r="AA170" t="str">
            <v>送料</v>
          </cell>
          <cell r="AB170"/>
          <cell r="AC170">
            <v>1040</v>
          </cell>
          <cell r="AD170">
            <v>69612</v>
          </cell>
          <cell r="AE170" t="str">
            <v>CDY様プラクティスウェア</v>
          </cell>
          <cell r="AF170"/>
          <cell r="AG170">
            <v>18864</v>
          </cell>
          <cell r="AH170"/>
          <cell r="AI170" t="str">
            <v>送料</v>
          </cell>
          <cell r="AJ170"/>
          <cell r="AK170">
            <v>1040</v>
          </cell>
          <cell r="AL170">
            <v>69678</v>
          </cell>
          <cell r="AM170" t="str">
            <v>Brushup様</v>
          </cell>
          <cell r="AN170"/>
          <cell r="AO170">
            <v>3792</v>
          </cell>
          <cell r="AP170">
            <v>69679</v>
          </cell>
          <cell r="AQ170" t="str">
            <v>上田染谷丘高校女子様</v>
          </cell>
          <cell r="AR170"/>
          <cell r="AS170">
            <v>66528</v>
          </cell>
          <cell r="AT170"/>
          <cell r="AU170"/>
          <cell r="AV170">
            <v>31653</v>
          </cell>
          <cell r="AW170">
            <v>0</v>
          </cell>
          <cell r="AX170" t="str">
            <v>チームオーダースポーツウェアブランド RIVOST</v>
          </cell>
          <cell r="AY170" t="str">
            <v>株式会社フラスコ100cc</v>
          </cell>
          <cell r="AZ170" t="str">
            <v>〒116-0013</v>
          </cell>
          <cell r="BA170" t="str">
            <v>東京都荒川区西日暮里1-60-12</v>
          </cell>
          <cell r="BB170" t="str">
            <v>CATS2階</v>
          </cell>
          <cell r="BC170" t="str">
            <v>MAIL info@rivost.com</v>
          </cell>
          <cell r="BD170" t="str">
            <v>TEL 03-6806-6531</v>
          </cell>
          <cell r="BE170"/>
          <cell r="BF170"/>
          <cell r="BG170"/>
          <cell r="BH170"/>
        </row>
        <row r="171">
          <cell r="A171" t="str">
            <v>　</v>
          </cell>
          <cell r="B171" t="str">
            <v>RIVOST</v>
          </cell>
          <cell r="C171" t="str">
            <v>有限会社トアシステム</v>
          </cell>
          <cell r="D171">
            <v>43738</v>
          </cell>
          <cell r="E171">
            <v>43769</v>
          </cell>
          <cell r="F171">
            <v>69915</v>
          </cell>
          <cell r="G171" t="str">
            <v>韮崎西中学校男子様</v>
          </cell>
          <cell r="H171"/>
          <cell r="I171">
            <v>101952</v>
          </cell>
          <cell r="J171">
            <v>69918</v>
          </cell>
          <cell r="K171" t="str">
            <v>ゼビオサンプル</v>
          </cell>
          <cell r="L171"/>
          <cell r="M171">
            <v>179820</v>
          </cell>
          <cell r="N171">
            <v>69922</v>
          </cell>
          <cell r="O171" t="str">
            <v>ゼビオサンプル（リバーシブル）</v>
          </cell>
          <cell r="P171"/>
          <cell r="Q171">
            <v>91908</v>
          </cell>
          <cell r="R171">
            <v>69770</v>
          </cell>
          <cell r="S171" t="str">
            <v>川中島中学校様</v>
          </cell>
          <cell r="T171"/>
          <cell r="U171">
            <v>248928</v>
          </cell>
          <cell r="V171">
            <v>69978</v>
          </cell>
          <cell r="W171" t="str">
            <v>布水中学校様</v>
          </cell>
          <cell r="X171"/>
          <cell r="Y171">
            <v>241920</v>
          </cell>
          <cell r="Z171"/>
          <cell r="AA171"/>
          <cell r="AB171"/>
          <cell r="AC171"/>
          <cell r="AD171"/>
          <cell r="AE171"/>
          <cell r="AF171"/>
          <cell r="AG171"/>
          <cell r="AH171"/>
          <cell r="AI171"/>
          <cell r="AJ171"/>
          <cell r="AK171"/>
          <cell r="AL171"/>
          <cell r="AM171"/>
          <cell r="AN171"/>
          <cell r="AO171"/>
          <cell r="AP171"/>
          <cell r="AQ171"/>
          <cell r="AR171"/>
          <cell r="AS171"/>
          <cell r="AT171"/>
          <cell r="AU171"/>
          <cell r="AV171">
            <v>69162</v>
          </cell>
          <cell r="AW171">
            <v>0</v>
          </cell>
          <cell r="AX171" t="str">
            <v>チームオーダースポーツウェアブランド RIVOST</v>
          </cell>
          <cell r="AY171" t="str">
            <v>株式会社フラスコ100cc</v>
          </cell>
          <cell r="AZ171" t="str">
            <v>〒116-0013</v>
          </cell>
          <cell r="BA171" t="str">
            <v>東京都荒川区西日暮里1-60-12</v>
          </cell>
          <cell r="BB171" t="str">
            <v>CATS2階</v>
          </cell>
          <cell r="BC171" t="str">
            <v>MAIL info@rivost.com</v>
          </cell>
          <cell r="BD171" t="str">
            <v>TEL 03-6806-6531</v>
          </cell>
          <cell r="BE171"/>
          <cell r="BF171"/>
          <cell r="BG171"/>
          <cell r="BH171"/>
        </row>
        <row r="172">
          <cell r="A172" t="str">
            <v>　</v>
          </cell>
          <cell r="B172" t="str">
            <v>PixoAleiro</v>
          </cell>
          <cell r="C172" t="str">
            <v>（有）ファイブフォーラック </v>
          </cell>
          <cell r="D172">
            <v>43738</v>
          </cell>
          <cell r="E172">
            <v>43769</v>
          </cell>
          <cell r="F172">
            <v>69268</v>
          </cell>
          <cell r="G172" t="str">
            <v>シャツ・パンツセット</v>
          </cell>
          <cell r="H172" t="str">
            <v>一式</v>
          </cell>
          <cell r="I172">
            <v>43200</v>
          </cell>
          <cell r="J172">
            <v>69924</v>
          </cell>
          <cell r="K172" t="str">
            <v>ユニフォームシャツ</v>
          </cell>
          <cell r="L172" t="str">
            <v>一式</v>
          </cell>
          <cell r="M172">
            <v>2592</v>
          </cell>
          <cell r="N172"/>
          <cell r="O172" t="str">
            <v>送料</v>
          </cell>
          <cell r="P172" t="str">
            <v>一式</v>
          </cell>
          <cell r="Q172">
            <v>907</v>
          </cell>
          <cell r="R172"/>
          <cell r="S172"/>
          <cell r="T172"/>
          <cell r="U172"/>
          <cell r="V172"/>
          <cell r="W172"/>
          <cell r="X172"/>
          <cell r="Y172"/>
          <cell r="Z172"/>
          <cell r="AA172"/>
          <cell r="AB172"/>
          <cell r="AC172"/>
          <cell r="AD172"/>
          <cell r="AE172"/>
          <cell r="AF172"/>
          <cell r="AG172"/>
          <cell r="AH172"/>
          <cell r="AI172"/>
          <cell r="AJ172"/>
          <cell r="AK172"/>
          <cell r="AL172"/>
          <cell r="AM172"/>
          <cell r="AN172"/>
          <cell r="AO172"/>
          <cell r="AP172"/>
          <cell r="AQ172"/>
          <cell r="AR172"/>
          <cell r="AS172"/>
          <cell r="AT172"/>
          <cell r="AU172"/>
          <cell r="AV172" t="str">
            <v/>
          </cell>
          <cell r="AW172" t="str">
            <v/>
          </cell>
          <cell r="AX172" t="str">
            <v>サッカー・フットサルユニフォームブランド PixoAleiro</v>
          </cell>
          <cell r="AY172" t="str">
            <v>株式会社フラスコ100cc</v>
          </cell>
          <cell r="AZ172" t="str">
            <v>〒116-0013</v>
          </cell>
          <cell r="BA172" t="str">
            <v>東京都荒川区西日暮里1-60-12</v>
          </cell>
          <cell r="BB172" t="str">
            <v>CATS2階</v>
          </cell>
          <cell r="BC172" t="str">
            <v>MAIL info@pixoaleiro.com</v>
          </cell>
          <cell r="BD172" t="str">
            <v>TEL 03-6806-6688</v>
          </cell>
          <cell r="BE172"/>
          <cell r="BF172"/>
          <cell r="BG172"/>
          <cell r="BH172"/>
        </row>
        <row r="173">
          <cell r="A173" t="str">
            <v>　</v>
          </cell>
          <cell r="B173" t="str">
            <v>RIVOST</v>
          </cell>
          <cell r="C173" t="str">
            <v>GREEN ROOM</v>
          </cell>
          <cell r="D173">
            <v>43738</v>
          </cell>
          <cell r="E173">
            <v>43769</v>
          </cell>
          <cell r="F173">
            <v>69818</v>
          </cell>
          <cell r="G173" t="str">
            <v>庄内中学校女子バスケ部様</v>
          </cell>
          <cell r="H173"/>
          <cell r="I173">
            <v>64800</v>
          </cell>
          <cell r="J173">
            <v>69832</v>
          </cell>
          <cell r="K173" t="str">
            <v>山田中学校様</v>
          </cell>
          <cell r="L173"/>
          <cell r="M173">
            <v>97200</v>
          </cell>
          <cell r="N173"/>
          <cell r="O173"/>
          <cell r="P173"/>
          <cell r="Q173"/>
          <cell r="R173"/>
          <cell r="S173"/>
          <cell r="T173"/>
          <cell r="U173"/>
          <cell r="V173"/>
          <cell r="W173"/>
          <cell r="X173"/>
          <cell r="Y173"/>
          <cell r="Z173"/>
          <cell r="AA173"/>
          <cell r="AB173"/>
          <cell r="AC173"/>
          <cell r="AD173"/>
          <cell r="AE173"/>
          <cell r="AF173"/>
          <cell r="AG173"/>
          <cell r="AH173"/>
          <cell r="AI173"/>
          <cell r="AJ173"/>
          <cell r="AK173"/>
          <cell r="AL173"/>
          <cell r="AM173"/>
          <cell r="AN173"/>
          <cell r="AO173"/>
          <cell r="AP173"/>
          <cell r="AQ173"/>
          <cell r="AR173"/>
          <cell r="AS173"/>
          <cell r="AT173"/>
          <cell r="AU173"/>
          <cell r="AV173">
            <v>12960</v>
          </cell>
          <cell r="AW173">
            <v>0</v>
          </cell>
          <cell r="AX173" t="str">
            <v>チームオーダースポーツウェアブランド RIVOST</v>
          </cell>
          <cell r="AY173" t="str">
            <v>株式会社フラスコ100cc</v>
          </cell>
          <cell r="AZ173" t="str">
            <v>〒116-0013</v>
          </cell>
          <cell r="BA173" t="str">
            <v>東京都荒川区西日暮里1-60-12</v>
          </cell>
          <cell r="BB173" t="str">
            <v>CATS2階</v>
          </cell>
          <cell r="BC173" t="str">
            <v>MAIL info@rivost.com</v>
          </cell>
          <cell r="BD173" t="str">
            <v>TEL 03-6806-6531</v>
          </cell>
          <cell r="BE173"/>
          <cell r="BF173"/>
          <cell r="BG173"/>
          <cell r="BH173"/>
        </row>
        <row r="174">
          <cell r="A174" t="str">
            <v>　</v>
          </cell>
          <cell r="B174" t="str">
            <v>RIVOST</v>
          </cell>
          <cell r="C174" t="str">
            <v>株式会社BAL</v>
          </cell>
          <cell r="D174">
            <v>43738</v>
          </cell>
          <cell r="E174">
            <v>43769</v>
          </cell>
          <cell r="F174">
            <v>69360</v>
          </cell>
          <cell r="G174" t="str">
            <v>ユニフォームセット</v>
          </cell>
          <cell r="H174" t="str">
            <v>一式</v>
          </cell>
          <cell r="I174">
            <v>68600</v>
          </cell>
          <cell r="J174"/>
          <cell r="K174"/>
          <cell r="L174"/>
          <cell r="M174"/>
          <cell r="N174"/>
          <cell r="O174"/>
          <cell r="P174"/>
          <cell r="Q174"/>
          <cell r="R174"/>
          <cell r="S174"/>
          <cell r="T174"/>
          <cell r="U174"/>
          <cell r="V174"/>
          <cell r="W174"/>
          <cell r="X174"/>
          <cell r="Y174"/>
          <cell r="Z174"/>
          <cell r="AA174"/>
          <cell r="AB174"/>
          <cell r="AC174"/>
          <cell r="AD174"/>
          <cell r="AE174"/>
          <cell r="AF174"/>
          <cell r="AG174"/>
          <cell r="AH174"/>
          <cell r="AI174"/>
          <cell r="AJ174"/>
          <cell r="AK174"/>
          <cell r="AL174"/>
          <cell r="AM174"/>
          <cell r="AN174"/>
          <cell r="AO174"/>
          <cell r="AP174"/>
          <cell r="AQ174"/>
          <cell r="AR174"/>
          <cell r="AS174"/>
          <cell r="AT174"/>
          <cell r="AU174"/>
          <cell r="AV174">
            <v>5488</v>
          </cell>
          <cell r="AW174" t="e">
            <v>#VALUE!</v>
          </cell>
          <cell r="AX174" t="str">
            <v>チームオーダースポーツウェアブランド RIVOST</v>
          </cell>
          <cell r="AY174" t="str">
            <v>株式会社フラスコ100cc</v>
          </cell>
          <cell r="AZ174" t="str">
            <v>〒116-0013</v>
          </cell>
          <cell r="BA174" t="str">
            <v>東京都荒川区西日暮里1-60-12</v>
          </cell>
          <cell r="BB174" t="str">
            <v>CATS2階</v>
          </cell>
          <cell r="BC174" t="str">
            <v>MAIL info@rivost.com</v>
          </cell>
          <cell r="BD174" t="str">
            <v>TEL 03-6806-6531</v>
          </cell>
          <cell r="BE174"/>
          <cell r="BF174"/>
          <cell r="BG174"/>
          <cell r="BH174"/>
        </row>
        <row r="175">
          <cell r="A175" t="str">
            <v>　</v>
          </cell>
          <cell r="B175" t="str">
            <v>RIVOST</v>
          </cell>
          <cell r="C175" t="str">
            <v>スポーツストーリーズ</v>
          </cell>
          <cell r="D175">
            <v>43738</v>
          </cell>
          <cell r="E175">
            <v>43769</v>
          </cell>
          <cell r="F175">
            <v>69708</v>
          </cell>
          <cell r="G175" t="str">
            <v>ファインズ様</v>
          </cell>
          <cell r="H175" t="str">
            <v>一式</v>
          </cell>
          <cell r="I175">
            <v>15192</v>
          </cell>
          <cell r="J175"/>
          <cell r="K175" t="str">
            <v>送料</v>
          </cell>
          <cell r="L175"/>
          <cell r="M175">
            <v>1040</v>
          </cell>
          <cell r="N175"/>
          <cell r="O175"/>
          <cell r="P175"/>
          <cell r="Q175"/>
          <cell r="R175"/>
          <cell r="S175"/>
          <cell r="T175"/>
          <cell r="U175"/>
          <cell r="V175"/>
          <cell r="W175"/>
          <cell r="X175"/>
          <cell r="Y175"/>
          <cell r="Z175"/>
          <cell r="AA175"/>
          <cell r="AB175"/>
          <cell r="AC175"/>
          <cell r="AD175"/>
          <cell r="AE175"/>
          <cell r="AF175"/>
          <cell r="AG175"/>
          <cell r="AH175"/>
          <cell r="AI175"/>
          <cell r="AJ175"/>
          <cell r="AK175"/>
          <cell r="AL175"/>
          <cell r="AM175"/>
          <cell r="AN175"/>
          <cell r="AO175"/>
          <cell r="AP175"/>
          <cell r="AQ175"/>
          <cell r="AR175"/>
          <cell r="AS175"/>
          <cell r="AT175"/>
          <cell r="AU175"/>
          <cell r="AV175">
            <v>1298</v>
          </cell>
          <cell r="AW175" t="e">
            <v>#VALUE!</v>
          </cell>
          <cell r="AX175" t="str">
            <v>チームオーダースポーツウェアブランド RIVOST</v>
          </cell>
          <cell r="AY175" t="str">
            <v>株式会社フラスコ100cc</v>
          </cell>
          <cell r="AZ175" t="str">
            <v>〒116-0013</v>
          </cell>
          <cell r="BA175" t="str">
            <v>東京都荒川区西日暮里1-60-12</v>
          </cell>
          <cell r="BB175" t="str">
            <v>CATS2階</v>
          </cell>
          <cell r="BC175" t="str">
            <v>MAIL info@rivost.com</v>
          </cell>
          <cell r="BD175" t="str">
            <v>TEL 03-6806-6531</v>
          </cell>
          <cell r="BE175"/>
          <cell r="BF175"/>
          <cell r="BG175"/>
          <cell r="BH175"/>
        </row>
        <row r="176">
          <cell r="A176" t="str">
            <v>　</v>
          </cell>
          <cell r="B176" t="str">
            <v>RIVOST</v>
          </cell>
          <cell r="C176" t="str">
            <v>サッカーショップフォトプラス</v>
          </cell>
          <cell r="D176">
            <v>43738</v>
          </cell>
          <cell r="E176">
            <v>43769</v>
          </cell>
          <cell r="F176">
            <v>69388</v>
          </cell>
          <cell r="G176" t="str">
            <v>サッカーユニフォームセット</v>
          </cell>
          <cell r="H176" t="str">
            <v>一式</v>
          </cell>
          <cell r="I176">
            <v>122040</v>
          </cell>
          <cell r="J176"/>
          <cell r="K176"/>
          <cell r="L176"/>
          <cell r="M176"/>
          <cell r="N176"/>
          <cell r="O176"/>
          <cell r="P176"/>
          <cell r="Q176"/>
          <cell r="R176"/>
          <cell r="S176"/>
          <cell r="T176"/>
          <cell r="U176"/>
          <cell r="V176"/>
          <cell r="W176"/>
          <cell r="X176"/>
          <cell r="Y176"/>
          <cell r="Z176"/>
          <cell r="AA176"/>
          <cell r="AB176"/>
          <cell r="AC176"/>
          <cell r="AD176"/>
          <cell r="AE176"/>
          <cell r="AF176"/>
          <cell r="AG176"/>
          <cell r="AH176"/>
          <cell r="AI176"/>
          <cell r="AJ176"/>
          <cell r="AK176"/>
          <cell r="AL176"/>
          <cell r="AM176"/>
          <cell r="AN176"/>
          <cell r="AO176"/>
          <cell r="AP176"/>
          <cell r="AQ176"/>
          <cell r="AR176"/>
          <cell r="AS176"/>
          <cell r="AT176"/>
          <cell r="AU176"/>
          <cell r="AV176">
            <v>9763</v>
          </cell>
          <cell r="AW176" t="e">
            <v>#VALUE!</v>
          </cell>
          <cell r="AX176" t="str">
            <v>チームオーダースポーツウェアブランド RIVOST</v>
          </cell>
          <cell r="AY176" t="str">
            <v>株式会社フラスコ100cc</v>
          </cell>
          <cell r="AZ176" t="str">
            <v>〒116-0013</v>
          </cell>
          <cell r="BA176" t="str">
            <v>東京都荒川区西日暮里1-60-12</v>
          </cell>
          <cell r="BB176" t="str">
            <v>CATS2階</v>
          </cell>
          <cell r="BC176" t="str">
            <v>MAIL info@rivost.com</v>
          </cell>
          <cell r="BD176" t="str">
            <v>TEL 03-6806-6531</v>
          </cell>
          <cell r="BE176"/>
          <cell r="BF176"/>
          <cell r="BG176"/>
          <cell r="BH176"/>
        </row>
        <row r="177">
          <cell r="A177" t="str">
            <v>　</v>
          </cell>
          <cell r="B177" t="str">
            <v>PixoAleiro</v>
          </cell>
          <cell r="C177" t="str">
            <v>株式会社エコ・プラン</v>
          </cell>
          <cell r="D177">
            <v>43738</v>
          </cell>
          <cell r="E177">
            <v>43769</v>
          </cell>
          <cell r="F177">
            <v>68972</v>
          </cell>
          <cell r="G177" t="str">
            <v>PA2-023</v>
          </cell>
          <cell r="H177">
            <v>50</v>
          </cell>
          <cell r="I177">
            <v>4400</v>
          </cell>
          <cell r="J177"/>
          <cell r="K177" t="str">
            <v>デザイン作成料</v>
          </cell>
          <cell r="L177">
            <v>9</v>
          </cell>
          <cell r="M177">
            <v>3000</v>
          </cell>
          <cell r="N177"/>
          <cell r="O177"/>
          <cell r="P177"/>
          <cell r="Q177"/>
          <cell r="R177"/>
          <cell r="S177"/>
          <cell r="T177"/>
          <cell r="U177"/>
          <cell r="V177"/>
          <cell r="W177"/>
          <cell r="X177"/>
          <cell r="Y177"/>
          <cell r="Z177"/>
          <cell r="AA177"/>
          <cell r="AB177"/>
          <cell r="AC177"/>
          <cell r="AD177"/>
          <cell r="AE177"/>
          <cell r="AF177"/>
          <cell r="AG177"/>
          <cell r="AH177"/>
          <cell r="AI177"/>
          <cell r="AJ177"/>
          <cell r="AK177"/>
          <cell r="AL177"/>
          <cell r="AM177"/>
          <cell r="AN177"/>
          <cell r="AO177"/>
          <cell r="AP177"/>
          <cell r="AQ177"/>
          <cell r="AR177"/>
          <cell r="AS177"/>
          <cell r="AT177"/>
          <cell r="AU177"/>
          <cell r="AV177" t="str">
            <v/>
          </cell>
          <cell r="AW177" t="str">
            <v/>
          </cell>
          <cell r="AX177" t="str">
            <v>サッカー・フットサルユニフォームブランド PixoAleiro</v>
          </cell>
          <cell r="AY177" t="str">
            <v>株式会社フラスコ100cc</v>
          </cell>
          <cell r="AZ177" t="str">
            <v>〒116-0013</v>
          </cell>
          <cell r="BA177" t="str">
            <v>東京都荒川区西日暮里1-60-12</v>
          </cell>
          <cell r="BB177" t="str">
            <v>CATS2階</v>
          </cell>
          <cell r="BC177" t="str">
            <v>MAIL info@pixoaleiro.com</v>
          </cell>
          <cell r="BD177" t="str">
            <v>TEL 03-6806-6688</v>
          </cell>
          <cell r="BE177"/>
          <cell r="BF177"/>
          <cell r="BG177"/>
          <cell r="BH177"/>
        </row>
        <row r="178">
          <cell r="A178" t="str">
            <v>　</v>
          </cell>
          <cell r="B178" t="str">
            <v>RIVOST</v>
          </cell>
          <cell r="C178" t="str">
            <v>有限会社ヤマザキスポーツ</v>
          </cell>
          <cell r="D178">
            <v>43738</v>
          </cell>
          <cell r="E178">
            <v>43769</v>
          </cell>
          <cell r="F178">
            <v>68976</v>
          </cell>
          <cell r="G178" t="str">
            <v>FCレガッテ様</v>
          </cell>
          <cell r="H178"/>
          <cell r="I178">
            <v>40500</v>
          </cell>
          <cell r="J178">
            <v>69248</v>
          </cell>
          <cell r="K178" t="str">
            <v>FCレガッテ様</v>
          </cell>
          <cell r="L178"/>
          <cell r="M178">
            <v>23760</v>
          </cell>
          <cell r="N178"/>
          <cell r="O178" t="str">
            <v>送料</v>
          </cell>
          <cell r="P178"/>
          <cell r="Q178">
            <v>1040</v>
          </cell>
          <cell r="R178">
            <v>69676</v>
          </cell>
          <cell r="S178" t="str">
            <v>ブエナビスタ様</v>
          </cell>
          <cell r="T178"/>
          <cell r="U178">
            <v>70200</v>
          </cell>
          <cell r="V178"/>
          <cell r="W178"/>
          <cell r="X178"/>
          <cell r="Y178"/>
          <cell r="Z178"/>
          <cell r="AA178"/>
          <cell r="AB178"/>
          <cell r="AC178"/>
          <cell r="AD178"/>
          <cell r="AE178"/>
          <cell r="AF178"/>
          <cell r="AG178"/>
          <cell r="AH178"/>
          <cell r="AI178"/>
          <cell r="AJ178"/>
          <cell r="AK178"/>
          <cell r="AL178"/>
          <cell r="AM178"/>
          <cell r="AN178"/>
          <cell r="AO178"/>
          <cell r="AP178"/>
          <cell r="AQ178"/>
          <cell r="AR178"/>
          <cell r="AS178"/>
          <cell r="AT178"/>
          <cell r="AU178"/>
          <cell r="AV178">
            <v>10839</v>
          </cell>
          <cell r="AW178">
            <v>0</v>
          </cell>
          <cell r="AX178" t="str">
            <v>チームオーダースポーツウェアブランド RIVOST</v>
          </cell>
          <cell r="AY178" t="str">
            <v>株式会社フラスコ100cc</v>
          </cell>
          <cell r="AZ178" t="str">
            <v>〒116-0013</v>
          </cell>
          <cell r="BA178" t="str">
            <v>東京都荒川区西日暮里1-60-12</v>
          </cell>
          <cell r="BB178" t="str">
            <v>CATS2階</v>
          </cell>
          <cell r="BC178" t="str">
            <v>MAIL info@rivost.com</v>
          </cell>
          <cell r="BD178" t="str">
            <v>TEL 03-6806-6531</v>
          </cell>
          <cell r="BE178"/>
          <cell r="BF178"/>
          <cell r="BG178"/>
          <cell r="BH178"/>
        </row>
        <row r="179">
          <cell r="A179" t="str">
            <v>　</v>
          </cell>
          <cell r="B179" t="str">
            <v>PixoAleiro</v>
          </cell>
          <cell r="C179" t="str">
            <v>株式会社サウンドリバー </v>
          </cell>
          <cell r="D179">
            <v>43738</v>
          </cell>
          <cell r="E179">
            <v>43769</v>
          </cell>
          <cell r="F179">
            <v>69252</v>
          </cell>
          <cell r="G179" t="str">
            <v>株式会社H4様</v>
          </cell>
          <cell r="H179" t="str">
            <v>一式</v>
          </cell>
          <cell r="I179">
            <v>102240</v>
          </cell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  <cell r="T179"/>
          <cell r="U179"/>
          <cell r="V179"/>
          <cell r="W179"/>
          <cell r="X179"/>
          <cell r="Y179"/>
          <cell r="Z179"/>
          <cell r="AA179"/>
          <cell r="AB179"/>
          <cell r="AC179"/>
          <cell r="AD179"/>
          <cell r="AE179"/>
          <cell r="AF179"/>
          <cell r="AG179"/>
          <cell r="AH179"/>
          <cell r="AI179"/>
          <cell r="AJ179"/>
          <cell r="AK179"/>
          <cell r="AL179"/>
          <cell r="AM179"/>
          <cell r="AN179"/>
          <cell r="AO179"/>
          <cell r="AP179"/>
          <cell r="AQ179"/>
          <cell r="AR179"/>
          <cell r="AS179"/>
          <cell r="AT179"/>
          <cell r="AU179"/>
          <cell r="AV179" t="str">
            <v/>
          </cell>
          <cell r="AW179" t="str">
            <v/>
          </cell>
          <cell r="AX179" t="str">
            <v>サッカー・フットサルユニフォームブランド PixoAleiro</v>
          </cell>
          <cell r="AY179" t="str">
            <v>株式会社フラスコ100cc</v>
          </cell>
          <cell r="AZ179" t="str">
            <v>〒116-0013</v>
          </cell>
          <cell r="BA179" t="str">
            <v>東京都荒川区西日暮里1-60-12</v>
          </cell>
          <cell r="BB179" t="str">
            <v>CATS2階</v>
          </cell>
          <cell r="BC179" t="str">
            <v>MAIL info@pixoaleiro.com</v>
          </cell>
          <cell r="BD179" t="str">
            <v>TEL 03-6806-6688</v>
          </cell>
          <cell r="BE179"/>
          <cell r="BF179"/>
          <cell r="BG179"/>
          <cell r="BH179"/>
        </row>
        <row r="180">
          <cell r="A180" t="str">
            <v>　</v>
          </cell>
          <cell r="B180" t="str">
            <v>RIVOST</v>
          </cell>
          <cell r="C180" t="str">
            <v>Active株式会社</v>
          </cell>
          <cell r="D180">
            <v>43738</v>
          </cell>
          <cell r="E180">
            <v>43769</v>
          </cell>
          <cell r="F180">
            <v>69336</v>
          </cell>
          <cell r="G180" t="str">
            <v>個人名入り水色ユニフォーム(201907～)</v>
          </cell>
          <cell r="H180"/>
          <cell r="I180">
            <v>18000</v>
          </cell>
          <cell r="J180"/>
          <cell r="K180" t="str">
            <v>送料</v>
          </cell>
          <cell r="L180"/>
          <cell r="M180">
            <v>1040</v>
          </cell>
          <cell r="N180"/>
          <cell r="O180"/>
          <cell r="P180"/>
          <cell r="Q180"/>
          <cell r="R180"/>
          <cell r="S180"/>
          <cell r="T180"/>
          <cell r="U180"/>
          <cell r="V180"/>
          <cell r="W180"/>
          <cell r="X180"/>
          <cell r="Y180"/>
          <cell r="Z180"/>
          <cell r="AA180"/>
          <cell r="AB180"/>
          <cell r="AC180"/>
          <cell r="AD180"/>
          <cell r="AE180"/>
          <cell r="AF180"/>
          <cell r="AG180"/>
          <cell r="AH180"/>
          <cell r="AI180"/>
          <cell r="AJ180"/>
          <cell r="AK180"/>
          <cell r="AL180"/>
          <cell r="AM180"/>
          <cell r="AN180"/>
          <cell r="AO180"/>
          <cell r="AP180"/>
          <cell r="AQ180"/>
          <cell r="AR180"/>
          <cell r="AS180"/>
          <cell r="AT180"/>
          <cell r="AU180"/>
          <cell r="AV180">
            <v>1523</v>
          </cell>
          <cell r="AW180">
            <v>0</v>
          </cell>
          <cell r="AX180" t="str">
            <v>チームオーダースポーツウェアブランド RIVOST</v>
          </cell>
          <cell r="AY180" t="str">
            <v>株式会社フラスコ100cc</v>
          </cell>
          <cell r="AZ180" t="str">
            <v>〒116-0013</v>
          </cell>
          <cell r="BA180" t="str">
            <v>東京都荒川区西日暮里1-60-12</v>
          </cell>
          <cell r="BB180" t="str">
            <v>CATS2階</v>
          </cell>
          <cell r="BC180" t="str">
            <v>MAIL info@rivost.com</v>
          </cell>
          <cell r="BD180" t="str">
            <v>TEL 03-6806-6531</v>
          </cell>
          <cell r="BE180"/>
          <cell r="BF180"/>
          <cell r="BG180"/>
          <cell r="BH180"/>
        </row>
        <row r="181">
          <cell r="A181"/>
          <cell r="B181" t="str">
            <v>RIVOST</v>
          </cell>
          <cell r="C181" t="str">
            <v>太陽スポーツ</v>
          </cell>
          <cell r="D181">
            <v>43738</v>
          </cell>
          <cell r="E181">
            <v>43769</v>
          </cell>
          <cell r="F181">
            <v>69607</v>
          </cell>
          <cell r="G181" t="str">
            <v>幸福の科学様</v>
          </cell>
          <cell r="H181"/>
          <cell r="I181">
            <v>29700</v>
          </cell>
          <cell r="J181"/>
          <cell r="K181" t="str">
            <v>送料</v>
          </cell>
          <cell r="L181"/>
          <cell r="M181">
            <v>1040</v>
          </cell>
          <cell r="N181"/>
          <cell r="O181"/>
          <cell r="P181"/>
          <cell r="Q181"/>
          <cell r="R181"/>
          <cell r="S181"/>
          <cell r="T181"/>
          <cell r="U181"/>
          <cell r="V181"/>
          <cell r="W181"/>
          <cell r="X181"/>
          <cell r="Y181"/>
          <cell r="Z181"/>
          <cell r="AA181"/>
          <cell r="AB181"/>
          <cell r="AC181"/>
          <cell r="AD181"/>
          <cell r="AE181"/>
          <cell r="AF181"/>
          <cell r="AG181"/>
          <cell r="AH181"/>
          <cell r="AI181"/>
          <cell r="AJ181"/>
          <cell r="AK181"/>
          <cell r="AL181"/>
          <cell r="AM181"/>
          <cell r="AN181"/>
          <cell r="AO181"/>
          <cell r="AP181"/>
          <cell r="AQ181"/>
          <cell r="AR181"/>
          <cell r="AS181"/>
          <cell r="AT181"/>
          <cell r="AU181"/>
          <cell r="AV181">
            <v>2459</v>
          </cell>
          <cell r="AW181">
            <v>0</v>
          </cell>
          <cell r="AX181" t="str">
            <v>チームオーダースポーツウェアブランド RIVOST</v>
          </cell>
          <cell r="AY181" t="str">
            <v>株式会社フラスコ100cc</v>
          </cell>
          <cell r="AZ181" t="str">
            <v>〒116-0013</v>
          </cell>
          <cell r="BA181" t="str">
            <v>東京都荒川区西日暮里1-60-12</v>
          </cell>
          <cell r="BB181" t="str">
            <v>CATS2階</v>
          </cell>
          <cell r="BC181" t="str">
            <v>MAIL info@rivost.com</v>
          </cell>
          <cell r="BD181" t="str">
            <v>TEL 03-6806-6531</v>
          </cell>
          <cell r="BE181"/>
          <cell r="BF181"/>
          <cell r="BG181"/>
          <cell r="BH181"/>
        </row>
        <row r="182">
          <cell r="A182"/>
          <cell r="B182" t="str">
            <v>BFIVE</v>
          </cell>
          <cell r="C182" t="str">
            <v>株式会社信州スポーツスピリット</v>
          </cell>
          <cell r="D182">
            <v>43738</v>
          </cell>
          <cell r="E182">
            <v>43769</v>
          </cell>
          <cell r="F182">
            <v>69203</v>
          </cell>
          <cell r="G182" t="str">
            <v>プレシーズンゲーム用Tシャツ</v>
          </cell>
          <cell r="H182">
            <v>100</v>
          </cell>
          <cell r="I182">
            <v>1998</v>
          </cell>
          <cell r="J182">
            <v>69781</v>
          </cell>
          <cell r="K182" t="str">
            <v>オーセンティックユニフォーム/ホーム</v>
          </cell>
          <cell r="L182">
            <v>22</v>
          </cell>
          <cell r="M182">
            <v>5292</v>
          </cell>
          <cell r="N182">
            <v>69782</v>
          </cell>
          <cell r="O182" t="str">
            <v>オーセンティックユニフォーム/アウェイ</v>
          </cell>
          <cell r="P182">
            <v>5</v>
          </cell>
          <cell r="Q182">
            <v>5292</v>
          </cell>
          <cell r="R182"/>
          <cell r="S182" t="str">
            <v>送料</v>
          </cell>
          <cell r="T182">
            <v>1</v>
          </cell>
          <cell r="U182">
            <v>1123</v>
          </cell>
          <cell r="V182"/>
          <cell r="W182"/>
          <cell r="X182"/>
          <cell r="Y182"/>
          <cell r="Z182"/>
          <cell r="AA182"/>
          <cell r="AB182"/>
          <cell r="AC182"/>
          <cell r="AD182"/>
          <cell r="AE182"/>
          <cell r="AF182"/>
          <cell r="AG182"/>
          <cell r="AH182"/>
          <cell r="AI182"/>
          <cell r="AJ182"/>
          <cell r="AK182"/>
          <cell r="AL182"/>
          <cell r="AM182"/>
          <cell r="AN182"/>
          <cell r="AO182"/>
          <cell r="AP182"/>
          <cell r="AQ182"/>
          <cell r="AR182"/>
          <cell r="AS182"/>
          <cell r="AT182"/>
          <cell r="AU182"/>
          <cell r="AV182" t="str">
            <v/>
          </cell>
          <cell r="AW182" t="str">
            <v/>
          </cell>
          <cell r="AX182" t="str">
            <v>バスケットボールユニフォームブランド BFIVE</v>
          </cell>
          <cell r="AY182" t="str">
            <v>株式会社フラスコ100cc</v>
          </cell>
          <cell r="AZ182" t="str">
            <v>〒116-0013</v>
          </cell>
          <cell r="BA182" t="str">
            <v>東京都荒川区西日暮里1-60-12</v>
          </cell>
          <cell r="BB182" t="str">
            <v>CATS2階</v>
          </cell>
          <cell r="BC182" t="str">
            <v>MAIL info@b-five.jp</v>
          </cell>
          <cell r="BD182" t="str">
            <v>TEL 03-6806-6534</v>
          </cell>
          <cell r="BE182"/>
          <cell r="BF182"/>
          <cell r="BG182"/>
          <cell r="BH182"/>
        </row>
        <row r="183">
          <cell r="A183"/>
          <cell r="B183" t="str">
            <v>SORK</v>
          </cell>
          <cell r="C183" t="str">
            <v>合同会社リチウム</v>
          </cell>
          <cell r="D183">
            <v>43738</v>
          </cell>
          <cell r="E183">
            <v>43769</v>
          </cell>
          <cell r="F183">
            <v>69329</v>
          </cell>
          <cell r="G183" t="str">
            <v>ホワイトユニフォーム</v>
          </cell>
          <cell r="H183">
            <v>7</v>
          </cell>
          <cell r="I183">
            <v>5900</v>
          </cell>
          <cell r="J183">
            <v>69521</v>
          </cell>
          <cell r="K183" t="str">
            <v>虹色ユニフォーム</v>
          </cell>
          <cell r="L183">
            <v>2</v>
          </cell>
          <cell r="M183">
            <v>7990</v>
          </cell>
          <cell r="N183"/>
          <cell r="O183" t="str">
            <v>ホワイトユニフォーム</v>
          </cell>
          <cell r="P183">
            <v>4</v>
          </cell>
          <cell r="Q183">
            <v>7990</v>
          </cell>
          <cell r="R183">
            <v>69776</v>
          </cell>
          <cell r="S183" t="str">
            <v>ホワイトユニフォーム</v>
          </cell>
          <cell r="T183">
            <v>4</v>
          </cell>
          <cell r="U183">
            <v>7990</v>
          </cell>
          <cell r="V183">
            <v>70007</v>
          </cell>
          <cell r="W183" t="str">
            <v>虹色ユニフォーム</v>
          </cell>
          <cell r="X183">
            <v>2</v>
          </cell>
          <cell r="Y183">
            <v>7990</v>
          </cell>
          <cell r="Z183"/>
          <cell r="AA183" t="str">
            <v>ホワイトユニフォーム</v>
          </cell>
          <cell r="AB183">
            <v>1</v>
          </cell>
          <cell r="AC183">
            <v>7990</v>
          </cell>
          <cell r="AD183"/>
          <cell r="AE183" t="str">
            <v>送料</v>
          </cell>
          <cell r="AF183">
            <v>1</v>
          </cell>
          <cell r="AG183">
            <v>1123</v>
          </cell>
          <cell r="AH183"/>
          <cell r="AI183"/>
          <cell r="AJ183"/>
          <cell r="AK183"/>
          <cell r="AL183"/>
          <cell r="AM183"/>
          <cell r="AN183"/>
          <cell r="AO183"/>
          <cell r="AP183"/>
          <cell r="AQ183"/>
          <cell r="AR183"/>
          <cell r="AS183"/>
          <cell r="AT183"/>
          <cell r="AU183"/>
          <cell r="AV183" t="str">
            <v/>
          </cell>
          <cell r="AW183" t="str">
            <v/>
          </cell>
          <cell r="AX183" t="str">
            <v>野球ユニフォームブランド SORK</v>
          </cell>
          <cell r="AY183" t="str">
            <v>株式会社フラスコ100cc</v>
          </cell>
          <cell r="AZ183" t="str">
            <v>〒116-0013</v>
          </cell>
          <cell r="BA183" t="str">
            <v>東京都荒川区西日暮里1-60-12</v>
          </cell>
          <cell r="BB183" t="str">
            <v>CATS2階</v>
          </cell>
          <cell r="BC183" t="str">
            <v>MAIL info@sork.jp</v>
          </cell>
          <cell r="BD183" t="str">
            <v>TEL 03-6806-6537</v>
          </cell>
          <cell r="BE183"/>
          <cell r="BF183"/>
          <cell r="BG183"/>
          <cell r="BH183"/>
        </row>
        <row r="184">
          <cell r="A184" t="str">
            <v>　</v>
          </cell>
          <cell r="B184" t="str">
            <v>BFIVE</v>
          </cell>
          <cell r="C184" t="str">
            <v>日勝スポーツ工業株式会社</v>
          </cell>
          <cell r="D184">
            <v>43738</v>
          </cell>
          <cell r="E184">
            <v>43769</v>
          </cell>
          <cell r="F184">
            <v>69789</v>
          </cell>
          <cell r="G184" t="str">
            <v>狛江第三中学校バスケットボール部様/女子/淡色/セット</v>
          </cell>
          <cell r="H184">
            <v>10</v>
          </cell>
          <cell r="I184">
            <v>6210</v>
          </cell>
          <cell r="J184"/>
          <cell r="K184" t="str">
            <v>狛江第三中学校バスケットボール部様/女子/濃色/セット</v>
          </cell>
          <cell r="L184">
            <v>10</v>
          </cell>
          <cell r="M184">
            <v>6210</v>
          </cell>
          <cell r="N184"/>
          <cell r="O184" t="str">
            <v>狛江第三中学校バスケットボール部様/男子/淡色/セット</v>
          </cell>
          <cell r="P184">
            <v>4</v>
          </cell>
          <cell r="Q184">
            <v>6210</v>
          </cell>
          <cell r="R184"/>
          <cell r="S184" t="str">
            <v>狛江第三中学校バスケットボール部様/男子/濃色/セット</v>
          </cell>
          <cell r="T184">
            <v>4</v>
          </cell>
          <cell r="U184">
            <v>6210</v>
          </cell>
          <cell r="V184"/>
          <cell r="W184" t="str">
            <v>狛江第三中学校バスケットボール部様/男子/淡色/パンツなし</v>
          </cell>
          <cell r="X184">
            <v>1</v>
          </cell>
          <cell r="Y184">
            <v>-3510</v>
          </cell>
          <cell r="Z184"/>
          <cell r="AA184" t="str">
            <v>狛江第三中学校バスケットボール部様/男子/濃色/パンツなし</v>
          </cell>
          <cell r="AB184">
            <v>1</v>
          </cell>
          <cell r="AC184">
            <v>-3510</v>
          </cell>
          <cell r="AD184"/>
          <cell r="AE184"/>
          <cell r="AF184"/>
          <cell r="AG184"/>
          <cell r="AH184"/>
          <cell r="AI184"/>
          <cell r="AJ184"/>
          <cell r="AK184"/>
          <cell r="AL184"/>
          <cell r="AM184"/>
          <cell r="AN184"/>
          <cell r="AO184"/>
          <cell r="AP184"/>
          <cell r="AQ184"/>
          <cell r="AR184"/>
          <cell r="AS184"/>
          <cell r="AT184"/>
          <cell r="AU184"/>
          <cell r="AV184" t="str">
            <v/>
          </cell>
          <cell r="AW184" t="str">
            <v/>
          </cell>
          <cell r="AX184" t="str">
            <v>バスケットボールユニフォームブランド BFIVE</v>
          </cell>
          <cell r="AY184" t="str">
            <v>株式会社フラスコ100cc</v>
          </cell>
          <cell r="AZ184" t="str">
            <v>〒116-0013</v>
          </cell>
          <cell r="BA184" t="str">
            <v>東京都荒川区西日暮里1-60-12</v>
          </cell>
          <cell r="BB184" t="str">
            <v>CATS2階</v>
          </cell>
          <cell r="BC184" t="str">
            <v>MAIL info@b-five.jp</v>
          </cell>
          <cell r="BD184" t="str">
            <v>TEL 03-6806-6534</v>
          </cell>
          <cell r="BE184"/>
          <cell r="BF184"/>
          <cell r="BG184"/>
          <cell r="BH184"/>
        </row>
        <row r="185">
          <cell r="A185" t="str">
            <v>　</v>
          </cell>
          <cell r="B185" t="str">
            <v>RIVOST</v>
          </cell>
          <cell r="C185" t="str">
            <v>株式会社melis Japan</v>
          </cell>
          <cell r="D185">
            <v>43738</v>
          </cell>
          <cell r="E185">
            <v>43769</v>
          </cell>
          <cell r="F185">
            <v>67391</v>
          </cell>
          <cell r="G185" t="str">
            <v>首都大東京ハンドボール部様</v>
          </cell>
          <cell r="H185"/>
          <cell r="I185">
            <v>6435</v>
          </cell>
          <cell r="J185"/>
          <cell r="K185" t="str">
            <v>送料</v>
          </cell>
          <cell r="L185"/>
          <cell r="M185">
            <v>840</v>
          </cell>
          <cell r="N185"/>
          <cell r="O185"/>
          <cell r="P185"/>
          <cell r="Q185"/>
          <cell r="R185"/>
          <cell r="S185"/>
          <cell r="T185"/>
          <cell r="U185"/>
          <cell r="V185"/>
          <cell r="W185"/>
          <cell r="X185"/>
          <cell r="Y185"/>
          <cell r="Z185"/>
          <cell r="AA185"/>
          <cell r="AB185"/>
          <cell r="AC185"/>
          <cell r="AD185"/>
          <cell r="AE185"/>
          <cell r="AF185"/>
          <cell r="AG185"/>
          <cell r="AH185"/>
          <cell r="AI185"/>
          <cell r="AJ185"/>
          <cell r="AK185"/>
          <cell r="AL185"/>
          <cell r="AM185"/>
          <cell r="AN185"/>
          <cell r="AO185"/>
          <cell r="AP185"/>
          <cell r="AQ185"/>
          <cell r="AR185"/>
          <cell r="AS185"/>
          <cell r="AT185"/>
          <cell r="AU185"/>
          <cell r="AV185">
            <v>581</v>
          </cell>
          <cell r="AW185">
            <v>0</v>
          </cell>
          <cell r="AX185" t="str">
            <v>チームオーダースポーツウェアブランド RIVOST</v>
          </cell>
          <cell r="AY185" t="str">
            <v>株式会社フラスコ100cc</v>
          </cell>
          <cell r="AZ185" t="str">
            <v>〒116-0013</v>
          </cell>
          <cell r="BA185" t="str">
            <v>東京都荒川区西日暮里1-60-12</v>
          </cell>
          <cell r="BB185" t="str">
            <v>CATS2階</v>
          </cell>
          <cell r="BC185" t="str">
            <v>MAIL info@rivost.com</v>
          </cell>
          <cell r="BD185" t="str">
            <v>TEL 03-6806-6531</v>
          </cell>
          <cell r="BE185"/>
          <cell r="BF185"/>
          <cell r="BG185"/>
          <cell r="BH185"/>
        </row>
        <row r="186">
          <cell r="A186" t="str">
            <v>　</v>
          </cell>
          <cell r="B186" t="str">
            <v>PixoAleiro</v>
          </cell>
          <cell r="C186" t="str">
            <v>一般社団法人ペラーダ</v>
          </cell>
          <cell r="D186">
            <v>43738</v>
          </cell>
          <cell r="E186">
            <v>43769</v>
          </cell>
          <cell r="F186">
            <v>69129</v>
          </cell>
          <cell r="G186" t="str">
            <v>横断幕</v>
          </cell>
          <cell r="H186">
            <v>2</v>
          </cell>
          <cell r="I186">
            <v>2500</v>
          </cell>
          <cell r="J186">
            <v>70037</v>
          </cell>
          <cell r="K186" t="str">
            <v>プラクティスウェア</v>
          </cell>
          <cell r="L186">
            <v>2</v>
          </cell>
          <cell r="M186">
            <v>4800</v>
          </cell>
          <cell r="N186"/>
          <cell r="O186" t="str">
            <v>ポロシャツ</v>
          </cell>
          <cell r="P186">
            <v>2</v>
          </cell>
          <cell r="Q186">
            <v>2000</v>
          </cell>
          <cell r="R186"/>
          <cell r="S186" t="str">
            <v>ジャージ</v>
          </cell>
          <cell r="T186">
            <v>2</v>
          </cell>
          <cell r="U186">
            <v>6700</v>
          </cell>
          <cell r="V186"/>
          <cell r="W186" t="str">
            <v>ユニフォーム（イエロー）</v>
          </cell>
          <cell r="X186">
            <v>2</v>
          </cell>
          <cell r="Y186">
            <v>4800</v>
          </cell>
          <cell r="Z186"/>
          <cell r="AA186" t="str">
            <v>ユニフォーム（グリーン）</v>
          </cell>
          <cell r="AB186">
            <v>2</v>
          </cell>
          <cell r="AC186">
            <v>4800</v>
          </cell>
          <cell r="AD186"/>
          <cell r="AE186" t="str">
            <v>ユニフォーム（迷彩）</v>
          </cell>
          <cell r="AF186">
            <v>3</v>
          </cell>
          <cell r="AG186">
            <v>2500</v>
          </cell>
          <cell r="AH186"/>
          <cell r="AI186"/>
          <cell r="AJ186"/>
          <cell r="AK186"/>
          <cell r="AL186"/>
          <cell r="AM186"/>
          <cell r="AN186"/>
          <cell r="AO186"/>
          <cell r="AP186"/>
          <cell r="AQ186"/>
          <cell r="AR186"/>
          <cell r="AS186"/>
          <cell r="AT186">
            <v>907</v>
          </cell>
          <cell r="AU186"/>
          <cell r="AV186" t="str">
            <v/>
          </cell>
          <cell r="AW186" t="str">
            <v/>
          </cell>
          <cell r="AX186" t="str">
            <v>サッカー・フットサルユニフォームブランド PixoAleiro</v>
          </cell>
          <cell r="AY186" t="str">
            <v>株式会社フラスコ100cc</v>
          </cell>
          <cell r="AZ186" t="str">
            <v>〒116-0013</v>
          </cell>
          <cell r="BA186" t="str">
            <v>東京都荒川区西日暮里1-60-12</v>
          </cell>
          <cell r="BB186" t="str">
            <v>CATS2階</v>
          </cell>
          <cell r="BC186" t="str">
            <v>MAIL info@pixoaleiro.com</v>
          </cell>
          <cell r="BD186" t="str">
            <v>TEL 03-6806-6688</v>
          </cell>
          <cell r="BE186"/>
          <cell r="BF186"/>
          <cell r="BG186"/>
          <cell r="BH186"/>
        </row>
        <row r="187">
          <cell r="A187" t="str">
            <v>　</v>
          </cell>
          <cell r="B187" t="str">
            <v>RIVOST</v>
          </cell>
          <cell r="C187" t="str">
            <v>有限会社ホシノ</v>
          </cell>
          <cell r="D187">
            <v>43738</v>
          </cell>
          <cell r="E187">
            <v>43769</v>
          </cell>
          <cell r="F187">
            <v>69125</v>
          </cell>
          <cell r="G187" t="str">
            <v>野球シャツ・サッカーパンツ</v>
          </cell>
          <cell r="H187"/>
          <cell r="I187">
            <v>120750</v>
          </cell>
          <cell r="J187">
            <v>69572</v>
          </cell>
          <cell r="K187" t="str">
            <v>DURO様保護者ユニフォーム</v>
          </cell>
          <cell r="L187"/>
          <cell r="M187">
            <v>6900</v>
          </cell>
          <cell r="N187"/>
          <cell r="O187"/>
          <cell r="P187"/>
          <cell r="Q187"/>
          <cell r="R187"/>
          <cell r="S187"/>
          <cell r="T187"/>
          <cell r="U187"/>
          <cell r="V187"/>
          <cell r="W187"/>
          <cell r="X187"/>
          <cell r="Y187"/>
          <cell r="Z187"/>
          <cell r="AA187"/>
          <cell r="AB187"/>
          <cell r="AC187"/>
          <cell r="AD187"/>
          <cell r="AE187"/>
          <cell r="AF187"/>
          <cell r="AG187"/>
          <cell r="AH187"/>
          <cell r="AI187"/>
          <cell r="AJ187"/>
          <cell r="AK187"/>
          <cell r="AL187"/>
          <cell r="AM187"/>
          <cell r="AN187"/>
          <cell r="AO187"/>
          <cell r="AP187"/>
          <cell r="AQ187"/>
          <cell r="AR187"/>
          <cell r="AS187"/>
          <cell r="AT187"/>
          <cell r="AU187"/>
          <cell r="AV187">
            <v>10212</v>
          </cell>
          <cell r="AW187">
            <v>0</v>
          </cell>
          <cell r="AX187" t="str">
            <v>チームオーダースポーツウェアブランド RIVOST</v>
          </cell>
          <cell r="AY187" t="str">
            <v>株式会社フラスコ100cc</v>
          </cell>
          <cell r="AZ187" t="str">
            <v>〒116-0013</v>
          </cell>
          <cell r="BA187" t="str">
            <v>東京都荒川区西日暮里1-60-12</v>
          </cell>
          <cell r="BB187" t="str">
            <v>CATS2階</v>
          </cell>
          <cell r="BC187" t="str">
            <v>MAIL info@rivost.com</v>
          </cell>
          <cell r="BD187" t="str">
            <v>TEL 03-6806-6531</v>
          </cell>
          <cell r="BE187"/>
          <cell r="BF187"/>
          <cell r="BG187"/>
          <cell r="BH187"/>
        </row>
        <row r="188">
          <cell r="A188" t="str">
            <v>　</v>
          </cell>
          <cell r="B188" t="str">
            <v>RIVOST</v>
          </cell>
          <cell r="C188" t="str">
            <v>スポーツストーリーズ</v>
          </cell>
          <cell r="D188">
            <v>43748</v>
          </cell>
          <cell r="E188">
            <v>43799</v>
          </cell>
          <cell r="F188">
            <v>70065</v>
          </cell>
          <cell r="G188" t="str">
            <v>NICIGAS様プラクティスシャツ</v>
          </cell>
          <cell r="H188">
            <v>2</v>
          </cell>
          <cell r="I188">
            <v>3450</v>
          </cell>
          <cell r="J188"/>
          <cell r="K188"/>
          <cell r="L188"/>
          <cell r="M188"/>
          <cell r="N188"/>
          <cell r="O188"/>
          <cell r="P188"/>
          <cell r="Q188"/>
          <cell r="R188"/>
          <cell r="S188"/>
          <cell r="T188"/>
          <cell r="U188"/>
          <cell r="V188"/>
          <cell r="W188"/>
          <cell r="X188"/>
          <cell r="Y188"/>
          <cell r="Z188"/>
          <cell r="AA188"/>
          <cell r="AB188"/>
          <cell r="AC188"/>
          <cell r="AD188"/>
          <cell r="AE188"/>
          <cell r="AF188"/>
          <cell r="AG188"/>
          <cell r="AH188"/>
          <cell r="AI188"/>
          <cell r="AJ188"/>
          <cell r="AK188"/>
          <cell r="AL188"/>
          <cell r="AM188"/>
          <cell r="AN188"/>
          <cell r="AO188"/>
          <cell r="AP188"/>
          <cell r="AQ188"/>
          <cell r="AR188"/>
          <cell r="AS188"/>
          <cell r="AT188"/>
          <cell r="AU188"/>
          <cell r="AV188">
            <v>345</v>
          </cell>
          <cell r="AW188">
            <v>690</v>
          </cell>
          <cell r="AX188" t="str">
            <v>チームオーダースポーツウェアブランド RIVOST</v>
          </cell>
          <cell r="AY188" t="str">
            <v>株式会社フラスコ100cc</v>
          </cell>
          <cell r="AZ188" t="str">
            <v>〒116-0013</v>
          </cell>
          <cell r="BA188" t="str">
            <v>東京都荒川区西日暮里1-60-12</v>
          </cell>
          <cell r="BB188" t="str">
            <v>CATS2階</v>
          </cell>
          <cell r="BC188" t="str">
            <v>MAIL info@rivost.com</v>
          </cell>
          <cell r="BD188" t="str">
            <v>TEL 03-6806-6531</v>
          </cell>
          <cell r="BE188"/>
          <cell r="BF188"/>
          <cell r="BG188"/>
          <cell r="BH188"/>
        </row>
        <row r="189">
          <cell r="A189"/>
          <cell r="B189" t="str">
            <v>RIVOST</v>
          </cell>
          <cell r="C189" t="str">
            <v>松橋</v>
          </cell>
          <cell r="D189">
            <v>43748</v>
          </cell>
          <cell r="E189">
            <v>43799</v>
          </cell>
          <cell r="F189">
            <v>70065</v>
          </cell>
          <cell r="G189" t="str">
            <v>スリムシルエットジャージパンツ</v>
          </cell>
          <cell r="H189">
            <v>1</v>
          </cell>
          <cell r="I189">
            <v>4895</v>
          </cell>
          <cell r="J189">
            <v>70065</v>
          </cell>
          <cell r="K189" t="str">
            <v>5.6オンス　ヘビーウェイトTシャツ</v>
          </cell>
          <cell r="L189">
            <v>1</v>
          </cell>
          <cell r="M189">
            <v>2300</v>
          </cell>
          <cell r="N189"/>
          <cell r="O189"/>
          <cell r="P189"/>
          <cell r="Q189"/>
          <cell r="R189"/>
          <cell r="S189"/>
          <cell r="T189"/>
          <cell r="U189"/>
          <cell r="V189"/>
          <cell r="W189"/>
          <cell r="X189"/>
          <cell r="Y189"/>
          <cell r="Z189"/>
          <cell r="AA189"/>
          <cell r="AB189"/>
          <cell r="AC189"/>
          <cell r="AD189"/>
          <cell r="AE189"/>
          <cell r="AF189"/>
          <cell r="AG189"/>
          <cell r="AH189"/>
          <cell r="AI189"/>
          <cell r="AJ189"/>
          <cell r="AK189"/>
          <cell r="AL189"/>
          <cell r="AM189"/>
          <cell r="AN189"/>
          <cell r="AO189"/>
          <cell r="AP189"/>
          <cell r="AQ189"/>
          <cell r="AR189"/>
          <cell r="AS189"/>
          <cell r="AT189"/>
          <cell r="AU189"/>
          <cell r="AV189">
            <v>719</v>
          </cell>
          <cell r="AW189">
            <v>719</v>
          </cell>
          <cell r="AX189" t="str">
            <v>チームオーダースポーツウェアブランド RIVOST</v>
          </cell>
          <cell r="AY189" t="str">
            <v>株式会社フラスコ100cc</v>
          </cell>
          <cell r="AZ189" t="str">
            <v>〒116-0013</v>
          </cell>
          <cell r="BA189" t="str">
            <v>東京都荒川区西日暮里1-60-12</v>
          </cell>
          <cell r="BB189" t="str">
            <v>CATS2階</v>
          </cell>
          <cell r="BC189" t="str">
            <v>MAIL info@rivost.com</v>
          </cell>
          <cell r="BD189" t="str">
            <v>TEL 03-6806-6531</v>
          </cell>
          <cell r="BE189"/>
          <cell r="BF189"/>
          <cell r="BG189"/>
          <cell r="BH189"/>
        </row>
        <row r="190">
          <cell r="A190"/>
          <cell r="B190" t="str">
            <v>RIVOST</v>
          </cell>
          <cell r="C190" t="str">
            <v>株式会社Sona(V3Esports)</v>
          </cell>
          <cell r="D190">
            <v>43753</v>
          </cell>
          <cell r="E190">
            <v>43799</v>
          </cell>
          <cell r="F190"/>
          <cell r="G190" t="str">
            <v>オーセンティックユニフォーム</v>
          </cell>
          <cell r="H190">
            <v>17</v>
          </cell>
          <cell r="I190">
            <v>3700</v>
          </cell>
          <cell r="J190"/>
          <cell r="K190"/>
          <cell r="L190"/>
          <cell r="M190"/>
          <cell r="N190"/>
          <cell r="O190"/>
          <cell r="P190"/>
          <cell r="Q190"/>
          <cell r="R190"/>
          <cell r="S190"/>
          <cell r="T190"/>
          <cell r="U190"/>
          <cell r="V190"/>
          <cell r="W190"/>
          <cell r="X190"/>
          <cell r="Y190"/>
          <cell r="Z190"/>
          <cell r="AA190"/>
          <cell r="AB190"/>
          <cell r="AC190"/>
          <cell r="AD190"/>
          <cell r="AE190"/>
          <cell r="AF190"/>
          <cell r="AG190"/>
          <cell r="AH190"/>
          <cell r="AI190"/>
          <cell r="AJ190"/>
          <cell r="AK190"/>
          <cell r="AL190"/>
          <cell r="AM190"/>
          <cell r="AN190"/>
          <cell r="AO190"/>
          <cell r="AP190"/>
          <cell r="AQ190"/>
          <cell r="AR190"/>
          <cell r="AS190"/>
          <cell r="AT190"/>
          <cell r="AU190"/>
          <cell r="AV190">
            <v>370</v>
          </cell>
          <cell r="AW190">
            <v>6290</v>
          </cell>
          <cell r="AX190" t="str">
            <v>チームオーダースポーツウェアブランド RIVOST</v>
          </cell>
          <cell r="AY190" t="str">
            <v>株式会社フラスコ100cc</v>
          </cell>
          <cell r="AZ190" t="str">
            <v>〒116-0013</v>
          </cell>
          <cell r="BA190" t="str">
            <v>東京都荒川区西日暮里1-60-12</v>
          </cell>
          <cell r="BB190" t="str">
            <v>CATS2階</v>
          </cell>
          <cell r="BC190" t="str">
            <v>MAIL info@rivost.com</v>
          </cell>
          <cell r="BD190" t="str">
            <v>TEL 03-6806-6531</v>
          </cell>
          <cell r="BE190"/>
          <cell r="BF190"/>
          <cell r="BG190"/>
          <cell r="BH190"/>
        </row>
        <row r="191">
          <cell r="A191"/>
          <cell r="B191" t="str">
            <v>PixoAleiro</v>
          </cell>
          <cell r="C191" t="str">
            <v>一般社団法人 市川青年会議所</v>
          </cell>
          <cell r="D191">
            <v>43755</v>
          </cell>
          <cell r="E191">
            <v>43799</v>
          </cell>
          <cell r="F191">
            <v>71240</v>
          </cell>
          <cell r="G191" t="str">
            <v>ユニフォーム(協賛分)</v>
          </cell>
          <cell r="H191">
            <v>10</v>
          </cell>
          <cell r="I191">
            <v>0</v>
          </cell>
          <cell r="J191"/>
          <cell r="K191" t="str">
            <v>ユニフォーム(追加購入分)</v>
          </cell>
          <cell r="L191">
            <v>5</v>
          </cell>
          <cell r="M191">
            <v>3780</v>
          </cell>
          <cell r="N191"/>
          <cell r="O191"/>
          <cell r="P191"/>
          <cell r="Q191"/>
          <cell r="R191"/>
          <cell r="S191"/>
          <cell r="T191"/>
          <cell r="U191"/>
          <cell r="V191"/>
          <cell r="W191"/>
          <cell r="X191"/>
          <cell r="Y191"/>
          <cell r="Z191"/>
          <cell r="AA191"/>
          <cell r="AB191"/>
          <cell r="AC191"/>
          <cell r="AD191"/>
          <cell r="AE191"/>
          <cell r="AF191"/>
          <cell r="AG191"/>
          <cell r="AH191"/>
          <cell r="AI191"/>
          <cell r="AJ191"/>
          <cell r="AK191"/>
          <cell r="AL191"/>
          <cell r="AM191"/>
          <cell r="AN191"/>
          <cell r="AO191"/>
          <cell r="AP191"/>
          <cell r="AQ191"/>
          <cell r="AR191"/>
          <cell r="AS191"/>
          <cell r="AT191"/>
          <cell r="AU191"/>
          <cell r="AV191" t="str">
            <v/>
          </cell>
          <cell r="AW191" t="str">
            <v/>
          </cell>
          <cell r="AX191" t="str">
            <v>サッカー・フットサルユニフォームブランド PixoAleiro</v>
          </cell>
          <cell r="AY191" t="str">
            <v>株式会社フラスコ100cc</v>
          </cell>
          <cell r="AZ191" t="str">
            <v>〒116-0013</v>
          </cell>
          <cell r="BA191" t="str">
            <v>東京都荒川区西日暮里1-60-12</v>
          </cell>
          <cell r="BB191" t="str">
            <v>CATS2階</v>
          </cell>
          <cell r="BC191" t="str">
            <v>MAIL info@pixoaleiro.com</v>
          </cell>
          <cell r="BD191" t="str">
            <v>TEL 03-6806-6688</v>
          </cell>
          <cell r="BE191"/>
          <cell r="BF191"/>
          <cell r="BG191"/>
          <cell r="BH191"/>
        </row>
        <row r="192">
          <cell r="A192"/>
          <cell r="B192" t="str">
            <v>RIVOST</v>
          </cell>
          <cell r="C192" t="str">
            <v>株式会社シナテック</v>
          </cell>
          <cell r="D192">
            <v>43756</v>
          </cell>
          <cell r="E192">
            <v>43799</v>
          </cell>
          <cell r="F192"/>
          <cell r="G192" t="str">
            <v>昇華ウインドブレーカージャケット</v>
          </cell>
          <cell r="H192">
            <v>300</v>
          </cell>
          <cell r="I192">
            <v>4551</v>
          </cell>
          <cell r="J192"/>
          <cell r="K192"/>
          <cell r="L192"/>
          <cell r="M192"/>
          <cell r="N192"/>
          <cell r="O192"/>
          <cell r="P192"/>
          <cell r="Q192"/>
          <cell r="R192"/>
          <cell r="S192"/>
          <cell r="T192"/>
          <cell r="U192"/>
          <cell r="V192"/>
          <cell r="W192"/>
          <cell r="X192"/>
          <cell r="Y192"/>
          <cell r="Z192"/>
          <cell r="AA192"/>
          <cell r="AB192"/>
          <cell r="AC192"/>
          <cell r="AD192"/>
          <cell r="AE192"/>
          <cell r="AF192"/>
          <cell r="AG192"/>
          <cell r="AH192"/>
          <cell r="AI192"/>
          <cell r="AJ192"/>
          <cell r="AK192"/>
          <cell r="AL192"/>
          <cell r="AM192"/>
          <cell r="AN192"/>
          <cell r="AO192"/>
          <cell r="AP192"/>
          <cell r="AQ192"/>
          <cell r="AR192"/>
          <cell r="AS192"/>
          <cell r="AT192"/>
          <cell r="AU192"/>
          <cell r="AV192">
            <v>455</v>
          </cell>
          <cell r="AW192">
            <v>136530</v>
          </cell>
          <cell r="AX192" t="str">
            <v>チームオーダースポーツウェアブランド RIVOST</v>
          </cell>
          <cell r="AY192" t="str">
            <v>株式会社フラスコ100cc</v>
          </cell>
          <cell r="AZ192" t="str">
            <v>〒116-0013</v>
          </cell>
          <cell r="BA192" t="str">
            <v>東京都荒川区西日暮里1-60-12</v>
          </cell>
          <cell r="BB192" t="str">
            <v>CATS2階</v>
          </cell>
          <cell r="BC192" t="str">
            <v>MAIL info@rivost.com</v>
          </cell>
          <cell r="BD192" t="str">
            <v>TEL 03-6806-6531</v>
          </cell>
          <cell r="BE192"/>
          <cell r="BF192"/>
          <cell r="BG192"/>
          <cell r="BH192"/>
        </row>
        <row r="193">
          <cell r="A193"/>
          <cell r="B193" t="str">
            <v>RIVOST</v>
          </cell>
          <cell r="C193" t="str">
            <v>株式会社シナテック</v>
          </cell>
          <cell r="D193">
            <v>43756</v>
          </cell>
          <cell r="E193">
            <v>43799</v>
          </cell>
          <cell r="F193"/>
          <cell r="G193" t="str">
            <v>昇華ウインドブレーカージャケット</v>
          </cell>
          <cell r="H193">
            <v>500</v>
          </cell>
          <cell r="I193">
            <v>4185</v>
          </cell>
          <cell r="J193"/>
          <cell r="K193"/>
          <cell r="L193"/>
          <cell r="M193"/>
          <cell r="N193"/>
          <cell r="O193"/>
          <cell r="P193"/>
          <cell r="Q193"/>
          <cell r="R193"/>
          <cell r="S193"/>
          <cell r="T193"/>
          <cell r="U193"/>
          <cell r="V193"/>
          <cell r="W193"/>
          <cell r="X193"/>
          <cell r="Y193"/>
          <cell r="Z193"/>
          <cell r="AA193"/>
          <cell r="AB193"/>
          <cell r="AC193"/>
          <cell r="AD193"/>
          <cell r="AE193"/>
          <cell r="AF193"/>
          <cell r="AG193"/>
          <cell r="AH193"/>
          <cell r="AI193"/>
          <cell r="AJ193"/>
          <cell r="AK193"/>
          <cell r="AL193"/>
          <cell r="AM193"/>
          <cell r="AN193"/>
          <cell r="AO193"/>
          <cell r="AP193"/>
          <cell r="AQ193"/>
          <cell r="AR193"/>
          <cell r="AS193"/>
          <cell r="AT193"/>
          <cell r="AU193"/>
          <cell r="AV193">
            <v>418</v>
          </cell>
          <cell r="AW193">
            <v>209250</v>
          </cell>
          <cell r="AX193" t="str">
            <v>チームオーダースポーツウェアブランド RIVOST</v>
          </cell>
          <cell r="AY193" t="str">
            <v>株式会社フラスコ100cc</v>
          </cell>
          <cell r="AZ193" t="str">
            <v>〒116-0013</v>
          </cell>
          <cell r="BA193" t="str">
            <v>東京都荒川区西日暮里1-60-12</v>
          </cell>
          <cell r="BB193" t="str">
            <v>CATS2階</v>
          </cell>
          <cell r="BC193" t="str">
            <v>MAIL info@rivost.com</v>
          </cell>
          <cell r="BD193" t="str">
            <v>TEL 03-6806-6531</v>
          </cell>
          <cell r="BE193"/>
          <cell r="BF193"/>
          <cell r="BG193"/>
          <cell r="BH193"/>
        </row>
        <row r="194">
          <cell r="A194"/>
          <cell r="B194" t="str">
            <v>RIVOST</v>
          </cell>
          <cell r="C194" t="str">
            <v>株式会社シナテック</v>
          </cell>
          <cell r="D194">
            <v>43756</v>
          </cell>
          <cell r="E194">
            <v>43799</v>
          </cell>
          <cell r="F194"/>
          <cell r="G194" t="str">
            <v>昇華ウインドブレーカージャケット</v>
          </cell>
          <cell r="H194">
            <v>1000</v>
          </cell>
          <cell r="I194">
            <v>3586</v>
          </cell>
          <cell r="J194"/>
          <cell r="K194"/>
          <cell r="L194"/>
          <cell r="M194"/>
          <cell r="N194"/>
          <cell r="O194"/>
          <cell r="P194"/>
          <cell r="Q194"/>
          <cell r="R194"/>
          <cell r="S194"/>
          <cell r="T194"/>
          <cell r="U194"/>
          <cell r="V194"/>
          <cell r="W194"/>
          <cell r="X194"/>
          <cell r="Y194"/>
          <cell r="Z194"/>
          <cell r="AA194"/>
          <cell r="AB194"/>
          <cell r="AC194"/>
          <cell r="AD194"/>
          <cell r="AE194"/>
          <cell r="AF194"/>
          <cell r="AG194"/>
          <cell r="AH194"/>
          <cell r="AI194"/>
          <cell r="AJ194"/>
          <cell r="AK194"/>
          <cell r="AL194"/>
          <cell r="AM194"/>
          <cell r="AN194"/>
          <cell r="AO194"/>
          <cell r="AP194"/>
          <cell r="AQ194"/>
          <cell r="AR194"/>
          <cell r="AS194"/>
          <cell r="AT194"/>
          <cell r="AU194"/>
          <cell r="AV194">
            <v>358</v>
          </cell>
          <cell r="AW194">
            <v>358600</v>
          </cell>
          <cell r="AX194" t="str">
            <v>チームオーダースポーツウェアブランド RIVOST</v>
          </cell>
          <cell r="AY194" t="str">
            <v>株式会社フラスコ100cc</v>
          </cell>
          <cell r="AZ194" t="str">
            <v>〒116-0013</v>
          </cell>
          <cell r="BA194" t="str">
            <v>東京都荒川区西日暮里1-60-12</v>
          </cell>
          <cell r="BB194" t="str">
            <v>CATS2階</v>
          </cell>
          <cell r="BC194" t="str">
            <v>MAIL info@rivost.com</v>
          </cell>
          <cell r="BD194" t="str">
            <v>TEL 03-6806-6531</v>
          </cell>
          <cell r="BE194"/>
          <cell r="BF194"/>
          <cell r="BG194"/>
          <cell r="BH194"/>
        </row>
        <row r="195">
          <cell r="A195"/>
          <cell r="B195" t="str">
            <v>RIVOST</v>
          </cell>
          <cell r="C195" t="str">
            <v>Sengoku Gaming</v>
          </cell>
          <cell r="D195">
            <v>43756</v>
          </cell>
          <cell r="E195">
            <v>43799</v>
          </cell>
          <cell r="F195"/>
          <cell r="G195" t="str">
            <v>昇華半袖シャツ</v>
          </cell>
          <cell r="H195">
            <v>50</v>
          </cell>
          <cell r="I195">
            <v>4000</v>
          </cell>
          <cell r="J195"/>
          <cell r="K195" t="str">
            <v>昇華半袖シャツ</v>
          </cell>
          <cell r="L195">
            <v>100</v>
          </cell>
          <cell r="M195">
            <v>3500</v>
          </cell>
          <cell r="N195"/>
          <cell r="O195" t="str">
            <v>昇華半袖シャツ</v>
          </cell>
          <cell r="P195">
            <v>200</v>
          </cell>
          <cell r="Q195">
            <v>3000</v>
          </cell>
          <cell r="R195"/>
          <cell r="S195" t="str">
            <v>昇華長袖シャツ</v>
          </cell>
          <cell r="T195">
            <v>50</v>
          </cell>
          <cell r="U195">
            <v>4500</v>
          </cell>
          <cell r="V195"/>
          <cell r="W195" t="str">
            <v>昇華長袖シャツ</v>
          </cell>
          <cell r="X195">
            <v>100</v>
          </cell>
          <cell r="Y195">
            <v>4000</v>
          </cell>
          <cell r="Z195"/>
          <cell r="AA195" t="str">
            <v>昇華長袖シャツ</v>
          </cell>
          <cell r="AB195">
            <v>200</v>
          </cell>
          <cell r="AC195">
            <v>3500</v>
          </cell>
          <cell r="AD195"/>
          <cell r="AE195" t="str">
            <v>昇華野球シャツ</v>
          </cell>
          <cell r="AF195">
            <v>50</v>
          </cell>
          <cell r="AG195">
            <v>5000</v>
          </cell>
          <cell r="AH195"/>
          <cell r="AI195" t="str">
            <v>昇華野球シャツ</v>
          </cell>
          <cell r="AJ195">
            <v>100</v>
          </cell>
          <cell r="AK195">
            <v>4500</v>
          </cell>
          <cell r="AL195"/>
          <cell r="AM195" t="str">
            <v>昇華野球シャツ</v>
          </cell>
          <cell r="AN195">
            <v>200</v>
          </cell>
          <cell r="AO195">
            <v>4000</v>
          </cell>
          <cell r="AP195"/>
          <cell r="AQ195"/>
          <cell r="AR195"/>
          <cell r="AS195"/>
          <cell r="AT195"/>
          <cell r="AU195"/>
          <cell r="AV195">
            <v>3600</v>
          </cell>
          <cell r="AW195">
            <v>397500</v>
          </cell>
          <cell r="AX195" t="str">
            <v>チームオーダースポーツウェアブランド RIVOST</v>
          </cell>
          <cell r="AY195" t="str">
            <v>株式会社フラスコ100cc</v>
          </cell>
          <cell r="AZ195" t="str">
            <v>〒116-0013</v>
          </cell>
          <cell r="BA195" t="str">
            <v>東京都荒川区西日暮里1-60-12</v>
          </cell>
          <cell r="BB195" t="str">
            <v>CATS2階</v>
          </cell>
          <cell r="BC195" t="str">
            <v>MAIL info@rivost.com</v>
          </cell>
          <cell r="BD195" t="str">
            <v>TEL 03-6806-6531</v>
          </cell>
          <cell r="BE195"/>
          <cell r="BF195"/>
          <cell r="BG195"/>
          <cell r="BH195"/>
        </row>
        <row r="196">
          <cell r="A196"/>
          <cell r="B196" t="str">
            <v>RIVOST</v>
          </cell>
          <cell r="C196" t="str">
            <v>株式会社レイバン</v>
          </cell>
          <cell r="D196">
            <v>43759</v>
          </cell>
          <cell r="E196">
            <v>43789</v>
          </cell>
          <cell r="F196">
            <v>70028</v>
          </cell>
          <cell r="G196" t="str">
            <v>跡見学園バスケットボール部様</v>
          </cell>
          <cell r="H196"/>
          <cell r="I196">
            <v>148500</v>
          </cell>
          <cell r="J196">
            <v>70503</v>
          </cell>
          <cell r="K196" t="str">
            <v>北陽中学校バスケットボール部様</v>
          </cell>
          <cell r="L196"/>
          <cell r="M196">
            <v>58320</v>
          </cell>
          <cell r="N196">
            <v>70506</v>
          </cell>
          <cell r="O196" t="str">
            <v>由野台中バスケ部様</v>
          </cell>
          <cell r="P196"/>
          <cell r="Q196">
            <v>185600</v>
          </cell>
          <cell r="R196"/>
          <cell r="S196"/>
          <cell r="T196"/>
          <cell r="U196"/>
          <cell r="V196"/>
          <cell r="W196"/>
          <cell r="X196"/>
          <cell r="Y196"/>
          <cell r="Z196"/>
          <cell r="AA196"/>
          <cell r="AB196"/>
          <cell r="AC196"/>
          <cell r="AD196"/>
          <cell r="AE196"/>
          <cell r="AF196"/>
          <cell r="AG196"/>
          <cell r="AH196"/>
          <cell r="AI196"/>
          <cell r="AJ196"/>
          <cell r="AK196"/>
          <cell r="AL196"/>
          <cell r="AM196"/>
          <cell r="AN196"/>
          <cell r="AO196"/>
          <cell r="AP196"/>
          <cell r="AQ196"/>
          <cell r="AR196"/>
          <cell r="AS196"/>
          <cell r="AT196"/>
          <cell r="AU196"/>
          <cell r="AV196">
            <v>39242</v>
          </cell>
          <cell r="AW196">
            <v>0</v>
          </cell>
          <cell r="AX196" t="str">
            <v>チームオーダースポーツウェアブランド RIVOST</v>
          </cell>
          <cell r="AY196" t="str">
            <v>株式会社フラスコ100cc</v>
          </cell>
          <cell r="AZ196" t="str">
            <v>〒116-0013</v>
          </cell>
          <cell r="BA196" t="str">
            <v>東京都荒川区西日暮里1-60-12</v>
          </cell>
          <cell r="BB196" t="str">
            <v>CATS2階</v>
          </cell>
          <cell r="BC196" t="str">
            <v>MAIL info@rivost.com</v>
          </cell>
          <cell r="BD196" t="str">
            <v>TEL 03-6806-6531</v>
          </cell>
          <cell r="BE196"/>
          <cell r="BF196"/>
          <cell r="BG196"/>
          <cell r="BH196"/>
        </row>
        <row r="197">
          <cell r="A197"/>
          <cell r="B197" t="str">
            <v>PixoAleiro</v>
          </cell>
          <cell r="C197" t="str">
            <v>株式会社サウンドリバー</v>
          </cell>
          <cell r="D197">
            <v>43769</v>
          </cell>
          <cell r="E197">
            <v>43801</v>
          </cell>
          <cell r="F197">
            <v>70647</v>
          </cell>
          <cell r="G197" t="str">
            <v>UN-LVP18AS(大会配布用ユニフォーム)</v>
          </cell>
          <cell r="H197"/>
          <cell r="I197">
            <v>207000</v>
          </cell>
          <cell r="J197">
            <v>70978</v>
          </cell>
          <cell r="K197" t="str">
            <v>【株式会社H4様】</v>
          </cell>
          <cell r="L197"/>
          <cell r="M197">
            <v>8384</v>
          </cell>
          <cell r="N197"/>
          <cell r="O197" t="str">
            <v>送料</v>
          </cell>
          <cell r="P197"/>
          <cell r="Q197">
            <v>930</v>
          </cell>
          <cell r="R197"/>
          <cell r="S197"/>
          <cell r="T197"/>
          <cell r="U197"/>
          <cell r="V197"/>
          <cell r="W197"/>
          <cell r="X197"/>
          <cell r="Y197"/>
          <cell r="Z197"/>
          <cell r="AA197"/>
          <cell r="AB197"/>
          <cell r="AC197"/>
          <cell r="AD197"/>
          <cell r="AE197"/>
          <cell r="AF197"/>
          <cell r="AG197"/>
          <cell r="AH197"/>
          <cell r="AI197"/>
          <cell r="AJ197"/>
          <cell r="AK197"/>
          <cell r="AL197"/>
          <cell r="AM197"/>
          <cell r="AN197"/>
          <cell r="AO197"/>
          <cell r="AP197"/>
          <cell r="AQ197"/>
          <cell r="AR197"/>
          <cell r="AS197"/>
          <cell r="AT197"/>
          <cell r="AU197"/>
          <cell r="AV197" t="str">
            <v/>
          </cell>
          <cell r="AW197" t="str">
            <v/>
          </cell>
          <cell r="AX197" t="str">
            <v>サッカー・フットサルユニフォームブランド PixoAleiro</v>
          </cell>
          <cell r="AY197" t="str">
            <v>株式会社フラスコ100cc</v>
          </cell>
          <cell r="AZ197" t="str">
            <v>〒116-0013</v>
          </cell>
          <cell r="BA197" t="str">
            <v>東京都荒川区西日暮里1-60-12</v>
          </cell>
          <cell r="BB197" t="str">
            <v>CATS2階</v>
          </cell>
          <cell r="BC197" t="str">
            <v>MAIL info@pixoaleiro.com</v>
          </cell>
          <cell r="BD197" t="str">
            <v>TEL 03-6806-6688</v>
          </cell>
          <cell r="BE197"/>
          <cell r="BF197"/>
          <cell r="BG197"/>
          <cell r="BH197"/>
        </row>
        <row r="198">
          <cell r="A198"/>
          <cell r="B198" t="str">
            <v>RIVOST</v>
          </cell>
          <cell r="C198" t="str">
            <v>有限会社トアシステム</v>
          </cell>
          <cell r="D198">
            <v>43769</v>
          </cell>
          <cell r="E198">
            <v>43801</v>
          </cell>
          <cell r="F198"/>
          <cell r="G198" t="str">
            <v>フリーフォーマット</v>
          </cell>
          <cell r="H198"/>
          <cell r="I198"/>
          <cell r="J198"/>
          <cell r="K198"/>
          <cell r="L198"/>
          <cell r="M198"/>
          <cell r="N198"/>
          <cell r="O198"/>
          <cell r="P198"/>
          <cell r="Q198"/>
          <cell r="R198"/>
          <cell r="S198"/>
          <cell r="T198"/>
          <cell r="U198"/>
          <cell r="V198"/>
          <cell r="W198"/>
          <cell r="X198"/>
          <cell r="Y198"/>
          <cell r="Z198"/>
          <cell r="AA198"/>
          <cell r="AB198"/>
          <cell r="AC198"/>
          <cell r="AD198"/>
          <cell r="AE198"/>
          <cell r="AF198"/>
          <cell r="AG198"/>
          <cell r="AH198"/>
          <cell r="AI198"/>
          <cell r="AJ198"/>
          <cell r="AK198"/>
          <cell r="AL198"/>
          <cell r="AM198"/>
          <cell r="AN198"/>
          <cell r="AO198"/>
          <cell r="AP198"/>
          <cell r="AQ198"/>
          <cell r="AR198"/>
          <cell r="AS198"/>
          <cell r="AT198"/>
          <cell r="AU198"/>
          <cell r="AV198">
            <v>0</v>
          </cell>
          <cell r="AW198">
            <v>0</v>
          </cell>
          <cell r="AX198" t="str">
            <v>チームオーダースポーツウェアブランド RIVOST</v>
          </cell>
          <cell r="AY198" t="str">
            <v>株式会社フラスコ100cc</v>
          </cell>
          <cell r="AZ198" t="str">
            <v>〒116-0013</v>
          </cell>
          <cell r="BA198" t="str">
            <v>東京都荒川区西日暮里1-60-12</v>
          </cell>
          <cell r="BB198" t="str">
            <v>CATS2階</v>
          </cell>
          <cell r="BC198" t="str">
            <v>MAIL info@rivost.com</v>
          </cell>
          <cell r="BD198" t="str">
            <v>TEL 03-6806-6531</v>
          </cell>
          <cell r="BE198"/>
          <cell r="BF198"/>
          <cell r="BG198"/>
          <cell r="BH198"/>
        </row>
        <row r="199">
          <cell r="A199"/>
          <cell r="B199" t="str">
            <v>SORK</v>
          </cell>
          <cell r="C199" t="str">
            <v>合同会社リチウム</v>
          </cell>
          <cell r="D199">
            <v>43769</v>
          </cell>
          <cell r="E199">
            <v>43801</v>
          </cell>
          <cell r="F199">
            <v>70169</v>
          </cell>
          <cell r="G199" t="str">
            <v>虹色ユニフォーム</v>
          </cell>
          <cell r="H199">
            <v>2</v>
          </cell>
          <cell r="I199">
            <v>7990</v>
          </cell>
          <cell r="J199"/>
          <cell r="K199" t="str">
            <v>ホワイトユニフォーム</v>
          </cell>
          <cell r="L199">
            <v>5</v>
          </cell>
          <cell r="M199">
            <v>5900</v>
          </cell>
          <cell r="N199">
            <v>70399</v>
          </cell>
          <cell r="O199" t="str">
            <v>虹色ユニフォーム</v>
          </cell>
          <cell r="P199">
            <v>1</v>
          </cell>
          <cell r="Q199">
            <v>7990</v>
          </cell>
          <cell r="R199"/>
          <cell r="S199" t="str">
            <v>送料</v>
          </cell>
          <cell r="T199">
            <v>1</v>
          </cell>
          <cell r="U199">
            <v>907</v>
          </cell>
          <cell r="V199">
            <v>70439</v>
          </cell>
          <cell r="W199" t="str">
            <v>ホワイトユニフォーム</v>
          </cell>
          <cell r="X199">
            <v>2</v>
          </cell>
          <cell r="Y199">
            <v>7990</v>
          </cell>
          <cell r="Z199">
            <v>70604</v>
          </cell>
          <cell r="AA199" t="str">
            <v>ホワイトユニフォーム</v>
          </cell>
          <cell r="AB199">
            <v>1</v>
          </cell>
          <cell r="AC199">
            <v>7990</v>
          </cell>
          <cell r="AD199"/>
          <cell r="AE199" t="str">
            <v>送料</v>
          </cell>
          <cell r="AF199">
            <v>1</v>
          </cell>
          <cell r="AG199">
            <v>1123</v>
          </cell>
          <cell r="AH199">
            <v>70688</v>
          </cell>
          <cell r="AI199" t="str">
            <v>ホワイトユニフォーム</v>
          </cell>
          <cell r="AJ199">
            <v>1</v>
          </cell>
          <cell r="AK199">
            <v>7990</v>
          </cell>
          <cell r="AL199">
            <v>70985</v>
          </cell>
          <cell r="AM199" t="str">
            <v>ホワイトユニフォーム</v>
          </cell>
          <cell r="AN199">
            <v>3</v>
          </cell>
          <cell r="AO199">
            <v>7990</v>
          </cell>
          <cell r="AP199"/>
          <cell r="AQ199" t="str">
            <v>送料</v>
          </cell>
          <cell r="AR199">
            <v>1</v>
          </cell>
          <cell r="AS199">
            <v>1150</v>
          </cell>
          <cell r="AT199"/>
          <cell r="AU199"/>
          <cell r="AV199" t="str">
            <v/>
          </cell>
          <cell r="AW199" t="str">
            <v/>
          </cell>
          <cell r="AX199" t="str">
            <v>野球ユニフォームブランド SORK</v>
          </cell>
          <cell r="AY199" t="str">
            <v>株式会社フラスコ100cc</v>
          </cell>
          <cell r="AZ199" t="str">
            <v>〒116-0013</v>
          </cell>
          <cell r="BA199" t="str">
            <v>東京都荒川区西日暮里1-60-12</v>
          </cell>
          <cell r="BB199" t="str">
            <v>CATS2階</v>
          </cell>
          <cell r="BC199" t="str">
            <v>MAIL info@sork.jp</v>
          </cell>
          <cell r="BD199" t="str">
            <v>TEL 03-6806-6537</v>
          </cell>
          <cell r="BE199"/>
          <cell r="BF199"/>
          <cell r="BG199"/>
          <cell r="BH199"/>
        </row>
        <row r="200">
          <cell r="A200"/>
          <cell r="B200" t="str">
            <v>RIVOST</v>
          </cell>
          <cell r="C200" t="str">
            <v>Sengoku Gaming</v>
          </cell>
          <cell r="D200">
            <v>43770</v>
          </cell>
          <cell r="E200">
            <v>43830</v>
          </cell>
          <cell r="F200"/>
          <cell r="G200" t="str">
            <v>昇華野球シャツ(ヘビーウェイト)</v>
          </cell>
          <cell r="H200">
            <v>38</v>
          </cell>
          <cell r="I200">
            <v>5500</v>
          </cell>
          <cell r="J200"/>
          <cell r="K200"/>
          <cell r="L200"/>
          <cell r="M200"/>
          <cell r="N200"/>
          <cell r="O200"/>
          <cell r="P200"/>
          <cell r="Q200"/>
          <cell r="R200"/>
          <cell r="S200"/>
          <cell r="T200"/>
          <cell r="U200"/>
          <cell r="V200"/>
          <cell r="W200"/>
          <cell r="X200"/>
          <cell r="Y200"/>
          <cell r="Z200"/>
          <cell r="AA200"/>
          <cell r="AB200"/>
          <cell r="AC200"/>
          <cell r="AD200"/>
          <cell r="AE200"/>
          <cell r="AF200"/>
          <cell r="AG200"/>
          <cell r="AH200"/>
          <cell r="AI200"/>
          <cell r="AJ200"/>
          <cell r="AK200"/>
          <cell r="AL200"/>
          <cell r="AM200"/>
          <cell r="AN200"/>
          <cell r="AO200"/>
          <cell r="AP200"/>
          <cell r="AQ200"/>
          <cell r="AR200"/>
          <cell r="AS200"/>
          <cell r="AT200"/>
          <cell r="AU200"/>
          <cell r="AV200">
            <v>550</v>
          </cell>
          <cell r="AW200">
            <v>20900</v>
          </cell>
          <cell r="AX200" t="str">
            <v>チームオーダースポーツウェアブランド RIVOST</v>
          </cell>
          <cell r="AY200" t="str">
            <v>株式会社フラスコ100cc</v>
          </cell>
          <cell r="AZ200" t="str">
            <v>〒116-0013</v>
          </cell>
          <cell r="BA200" t="str">
            <v>東京都荒川区西日暮里1-60-12</v>
          </cell>
          <cell r="BB200" t="str">
            <v>CATS2階</v>
          </cell>
          <cell r="BC200" t="str">
            <v>MAIL info@rivost.com</v>
          </cell>
          <cell r="BD200" t="str">
            <v>TEL 03-6806-6531</v>
          </cell>
          <cell r="BE200"/>
          <cell r="BF200"/>
          <cell r="BG200"/>
          <cell r="BH200"/>
        </row>
        <row r="201">
          <cell r="A201"/>
          <cell r="B201" t="str">
            <v>PixoAleiro</v>
          </cell>
          <cell r="C201" t="str">
            <v>株式会社エコ・プラン</v>
          </cell>
          <cell r="D201">
            <v>43769</v>
          </cell>
          <cell r="E201">
            <v>43801</v>
          </cell>
          <cell r="F201">
            <v>70332</v>
          </cell>
          <cell r="G201" t="str">
            <v>カラー転写シート(MITSUBISHI ELECTRIC様(校正))</v>
          </cell>
          <cell r="H201">
            <v>1</v>
          </cell>
          <cell r="I201">
            <v>990</v>
          </cell>
          <cell r="J201">
            <v>70625</v>
          </cell>
          <cell r="K201" t="str">
            <v>カラー転写シート(MITSUBISHI ELECTRIC様)</v>
          </cell>
          <cell r="L201">
            <v>44</v>
          </cell>
          <cell r="M201">
            <v>990</v>
          </cell>
          <cell r="N201"/>
          <cell r="O201"/>
          <cell r="P201"/>
          <cell r="Q201"/>
          <cell r="R201"/>
          <cell r="S201"/>
          <cell r="T201"/>
          <cell r="U201"/>
          <cell r="V201"/>
          <cell r="W201"/>
          <cell r="X201"/>
          <cell r="Y201"/>
          <cell r="Z201"/>
          <cell r="AA201"/>
          <cell r="AB201"/>
          <cell r="AC201"/>
          <cell r="AD201"/>
          <cell r="AE201"/>
          <cell r="AF201"/>
          <cell r="AG201"/>
          <cell r="AH201"/>
          <cell r="AI201"/>
          <cell r="AJ201"/>
          <cell r="AK201"/>
          <cell r="AL201"/>
          <cell r="AM201"/>
          <cell r="AN201"/>
          <cell r="AO201"/>
          <cell r="AP201"/>
          <cell r="AQ201"/>
          <cell r="AR201"/>
          <cell r="AS201"/>
          <cell r="AT201"/>
          <cell r="AU201"/>
          <cell r="AV201" t="str">
            <v/>
          </cell>
          <cell r="AW201" t="str">
            <v/>
          </cell>
          <cell r="AX201" t="str">
            <v>サッカー・フットサルユニフォームブランド PixoAleiro</v>
          </cell>
          <cell r="AY201" t="str">
            <v>株式会社フラスコ100cc</v>
          </cell>
          <cell r="AZ201" t="str">
            <v>〒116-0013</v>
          </cell>
          <cell r="BA201" t="str">
            <v>東京都荒川区西日暮里1-60-12</v>
          </cell>
          <cell r="BB201" t="str">
            <v>CATS2階</v>
          </cell>
          <cell r="BC201" t="str">
            <v>MAIL info@pixoaleiro.com</v>
          </cell>
          <cell r="BD201" t="str">
            <v>TEL 03-6806-6688</v>
          </cell>
          <cell r="BE201"/>
          <cell r="BF201"/>
          <cell r="BG201"/>
          <cell r="BH201"/>
        </row>
        <row r="202">
          <cell r="A202"/>
          <cell r="B202" t="str">
            <v>RIVOST</v>
          </cell>
          <cell r="C202" t="str">
            <v>Active株式会社</v>
          </cell>
          <cell r="D202">
            <v>43769</v>
          </cell>
          <cell r="E202">
            <v>43801</v>
          </cell>
          <cell r="F202">
            <v>70274</v>
          </cell>
          <cell r="G202" t="str">
            <v>個人名入り水色ユニフォーム</v>
          </cell>
          <cell r="H202">
            <v>1</v>
          </cell>
          <cell r="I202">
            <v>3000</v>
          </cell>
          <cell r="J202"/>
          <cell r="K202" t="str">
            <v>送料</v>
          </cell>
          <cell r="L202">
            <v>1</v>
          </cell>
          <cell r="M202">
            <v>473</v>
          </cell>
          <cell r="N202">
            <v>70601</v>
          </cell>
          <cell r="O202" t="str">
            <v>個人名入りピンクユニフォーム</v>
          </cell>
          <cell r="P202">
            <v>1</v>
          </cell>
          <cell r="Q202">
            <v>3000</v>
          </cell>
          <cell r="R202"/>
          <cell r="S202" t="str">
            <v>送料</v>
          </cell>
          <cell r="T202">
            <v>1</v>
          </cell>
          <cell r="U202">
            <v>473</v>
          </cell>
          <cell r="V202"/>
          <cell r="W202"/>
          <cell r="X202"/>
          <cell r="Y202"/>
          <cell r="Z202"/>
          <cell r="AA202"/>
          <cell r="AB202"/>
          <cell r="AC202"/>
          <cell r="AD202"/>
          <cell r="AE202"/>
          <cell r="AF202"/>
          <cell r="AG202"/>
          <cell r="AH202"/>
          <cell r="AI202"/>
          <cell r="AJ202"/>
          <cell r="AK202"/>
          <cell r="AL202"/>
          <cell r="AM202"/>
          <cell r="AN202"/>
          <cell r="AO202"/>
          <cell r="AP202"/>
          <cell r="AQ202"/>
          <cell r="AR202"/>
          <cell r="AS202"/>
          <cell r="AT202"/>
          <cell r="AU202"/>
          <cell r="AV202">
            <v>694</v>
          </cell>
          <cell r="AW202">
            <v>694</v>
          </cell>
          <cell r="AX202" t="str">
            <v>チームオーダースポーツウェアブランド RIVOST</v>
          </cell>
          <cell r="AY202" t="str">
            <v>株式会社フラスコ100cc</v>
          </cell>
          <cell r="AZ202" t="str">
            <v>〒116-0013</v>
          </cell>
          <cell r="BA202" t="str">
            <v>東京都荒川区西日暮里1-60-12</v>
          </cell>
          <cell r="BB202" t="str">
            <v>CATS2階</v>
          </cell>
          <cell r="BC202" t="str">
            <v>MAIL info@rivost.com</v>
          </cell>
          <cell r="BD202" t="str">
            <v>TEL 03-6806-6531</v>
          </cell>
          <cell r="BE202"/>
          <cell r="BF202"/>
          <cell r="BG202"/>
          <cell r="BH202"/>
        </row>
        <row r="203">
          <cell r="A203"/>
          <cell r="B203" t="str">
            <v>PixoAleiro</v>
          </cell>
          <cell r="C203" t="str">
            <v>t.i.o.</v>
          </cell>
          <cell r="D203">
            <v>43769</v>
          </cell>
          <cell r="E203">
            <v>43801</v>
          </cell>
          <cell r="F203">
            <v>70273</v>
          </cell>
          <cell r="G203" t="str">
            <v>ドルトムント風ユニフォーム</v>
          </cell>
          <cell r="H203">
            <v>1</v>
          </cell>
          <cell r="I203">
            <v>7000</v>
          </cell>
          <cell r="J203"/>
          <cell r="K203" t="str">
            <v>送料</v>
          </cell>
          <cell r="L203">
            <v>1</v>
          </cell>
          <cell r="M203">
            <v>907</v>
          </cell>
          <cell r="N203"/>
          <cell r="O203"/>
          <cell r="P203"/>
          <cell r="Q203"/>
          <cell r="R203"/>
          <cell r="S203"/>
          <cell r="T203"/>
          <cell r="U203"/>
          <cell r="V203"/>
          <cell r="W203"/>
          <cell r="X203"/>
          <cell r="Y203"/>
          <cell r="Z203"/>
          <cell r="AA203"/>
          <cell r="AB203"/>
          <cell r="AC203"/>
          <cell r="AD203"/>
          <cell r="AE203"/>
          <cell r="AF203"/>
          <cell r="AG203"/>
          <cell r="AH203"/>
          <cell r="AI203"/>
          <cell r="AJ203"/>
          <cell r="AK203"/>
          <cell r="AL203"/>
          <cell r="AM203"/>
          <cell r="AN203"/>
          <cell r="AO203"/>
          <cell r="AP203"/>
          <cell r="AQ203"/>
          <cell r="AR203"/>
          <cell r="AS203"/>
          <cell r="AT203"/>
          <cell r="AU203"/>
          <cell r="AV203" t="str">
            <v/>
          </cell>
          <cell r="AW203" t="str">
            <v/>
          </cell>
          <cell r="AX203" t="str">
            <v>サッカー・フットサルユニフォームブランド PixoAleiro</v>
          </cell>
          <cell r="AY203" t="str">
            <v>株式会社フラスコ100cc</v>
          </cell>
          <cell r="AZ203" t="str">
            <v>〒116-0013</v>
          </cell>
          <cell r="BA203" t="str">
            <v>東京都荒川区西日暮里1-60-12</v>
          </cell>
          <cell r="BB203" t="str">
            <v>CATS2階</v>
          </cell>
          <cell r="BC203" t="str">
            <v>MAIL info@pixoaleiro.com</v>
          </cell>
          <cell r="BD203" t="str">
            <v>TEL 03-6806-6688</v>
          </cell>
          <cell r="BE203"/>
          <cell r="BF203"/>
          <cell r="BG203"/>
          <cell r="BH203"/>
        </row>
        <row r="204">
          <cell r="A204"/>
          <cell r="B204" t="str">
            <v>MILEGRA</v>
          </cell>
          <cell r="C204" t="str">
            <v>山崎 幸一郎</v>
          </cell>
          <cell r="D204">
            <v>43769</v>
          </cell>
          <cell r="E204">
            <v>43801</v>
          </cell>
          <cell r="F204">
            <v>70280</v>
          </cell>
          <cell r="G204" t="str">
            <v>小布施中学校男子バレー部様/ホワイトユニフォーム</v>
          </cell>
          <cell r="H204">
            <v>12</v>
          </cell>
          <cell r="I204">
            <v>4130</v>
          </cell>
          <cell r="J204"/>
          <cell r="K204" t="str">
            <v>小布施中学校男子バレー部様/ブルーユニフォーム</v>
          </cell>
          <cell r="L204">
            <v>12</v>
          </cell>
          <cell r="M204">
            <v>4130</v>
          </cell>
          <cell r="N204"/>
          <cell r="O204"/>
          <cell r="P204"/>
          <cell r="Q204"/>
          <cell r="R204"/>
          <cell r="S204"/>
          <cell r="T204"/>
          <cell r="U204"/>
          <cell r="V204"/>
          <cell r="W204"/>
          <cell r="X204"/>
          <cell r="Y204"/>
          <cell r="Z204"/>
          <cell r="AA204"/>
          <cell r="AB204"/>
          <cell r="AC204"/>
          <cell r="AD204"/>
          <cell r="AE204"/>
          <cell r="AF204"/>
          <cell r="AG204"/>
          <cell r="AH204"/>
          <cell r="AI204"/>
          <cell r="AJ204"/>
          <cell r="AK204"/>
          <cell r="AL204"/>
          <cell r="AM204"/>
          <cell r="AN204"/>
          <cell r="AO204"/>
          <cell r="AP204"/>
          <cell r="AQ204"/>
          <cell r="AR204"/>
          <cell r="AS204"/>
          <cell r="AT204"/>
          <cell r="AU204"/>
          <cell r="AV204" t="str">
            <v/>
          </cell>
          <cell r="AW204" t="str">
            <v/>
          </cell>
          <cell r="AX204" t="str">
            <v>バレーボールユニフォームブランド MILEGRA</v>
          </cell>
          <cell r="AY204" t="str">
            <v>株式会社フラスコ100cc</v>
          </cell>
          <cell r="AZ204" t="str">
            <v>〒116-0013</v>
          </cell>
          <cell r="BA204" t="str">
            <v>東京都荒川区西日暮里1-60-12</v>
          </cell>
          <cell r="BB204" t="str">
            <v>CATS2階</v>
          </cell>
          <cell r="BC204" t="str">
            <v>MAIL info@milegra.jp</v>
          </cell>
          <cell r="BD204" t="str">
            <v>TEL 03-6806-6533</v>
          </cell>
          <cell r="BE204"/>
          <cell r="BF204"/>
          <cell r="BG204"/>
          <cell r="BH204"/>
        </row>
        <row r="205">
          <cell r="A205"/>
          <cell r="B205" t="str">
            <v>MILEGRA</v>
          </cell>
          <cell r="C205" t="str">
            <v>株式会社信州スポーツプロモーション</v>
          </cell>
          <cell r="D205">
            <v>43769</v>
          </cell>
          <cell r="E205">
            <v>43801</v>
          </cell>
          <cell r="F205">
            <v>70041</v>
          </cell>
          <cell r="G205" t="str">
            <v>長水様</v>
          </cell>
          <cell r="H205"/>
          <cell r="I205">
            <v>146664</v>
          </cell>
          <cell r="J205">
            <v>70289</v>
          </cell>
          <cell r="K205" t="str">
            <v>長水様(追加)</v>
          </cell>
          <cell r="L205"/>
          <cell r="M205">
            <v>2716</v>
          </cell>
          <cell r="N205"/>
          <cell r="O205"/>
          <cell r="P205"/>
          <cell r="Q205"/>
          <cell r="R205"/>
          <cell r="S205"/>
          <cell r="T205"/>
          <cell r="U205"/>
          <cell r="V205"/>
          <cell r="W205"/>
          <cell r="X205"/>
          <cell r="Y205"/>
          <cell r="Z205"/>
          <cell r="AA205"/>
          <cell r="AB205"/>
          <cell r="AC205"/>
          <cell r="AD205"/>
          <cell r="AE205"/>
          <cell r="AF205"/>
          <cell r="AG205"/>
          <cell r="AH205"/>
          <cell r="AI205"/>
          <cell r="AJ205"/>
          <cell r="AK205"/>
          <cell r="AL205"/>
          <cell r="AM205"/>
          <cell r="AN205"/>
          <cell r="AO205"/>
          <cell r="AP205"/>
          <cell r="AQ205"/>
          <cell r="AR205"/>
          <cell r="AS205"/>
          <cell r="AT205"/>
          <cell r="AU205"/>
          <cell r="AV205" t="str">
            <v/>
          </cell>
          <cell r="AW205" t="str">
            <v/>
          </cell>
          <cell r="AX205" t="str">
            <v>バレーボールユニフォームブランド MILEGRA</v>
          </cell>
          <cell r="AY205" t="str">
            <v>株式会社フラスコ100cc</v>
          </cell>
          <cell r="AZ205" t="str">
            <v>〒116-0013</v>
          </cell>
          <cell r="BA205" t="str">
            <v>東京都荒川区西日暮里1-60-12</v>
          </cell>
          <cell r="BB205" t="str">
            <v>CATS2階</v>
          </cell>
          <cell r="BC205" t="str">
            <v>MAIL info@milegra.jp</v>
          </cell>
          <cell r="BD205" t="str">
            <v>TEL 03-6806-6533</v>
          </cell>
          <cell r="BE205"/>
          <cell r="BF205"/>
          <cell r="BG205"/>
          <cell r="BH205"/>
        </row>
        <row r="206">
          <cell r="A206"/>
          <cell r="B206" t="str">
            <v>RIVOST</v>
          </cell>
          <cell r="C206" t="str">
            <v>株式会社シナテック</v>
          </cell>
          <cell r="D206">
            <v>43769</v>
          </cell>
          <cell r="E206">
            <v>43801</v>
          </cell>
          <cell r="F206">
            <v>70487</v>
          </cell>
          <cell r="G206" t="str">
            <v>SDBH9thユニフォーム</v>
          </cell>
          <cell r="H206">
            <v>40</v>
          </cell>
          <cell r="I206">
            <v>4140</v>
          </cell>
          <cell r="J206"/>
          <cell r="K206"/>
          <cell r="L206"/>
          <cell r="M206"/>
          <cell r="N206"/>
          <cell r="O206"/>
          <cell r="P206"/>
          <cell r="Q206"/>
          <cell r="R206"/>
          <cell r="S206"/>
          <cell r="T206"/>
          <cell r="U206"/>
          <cell r="V206"/>
          <cell r="W206"/>
          <cell r="X206"/>
          <cell r="Y206"/>
          <cell r="Z206"/>
          <cell r="AA206"/>
          <cell r="AB206"/>
          <cell r="AC206"/>
          <cell r="AD206"/>
          <cell r="AE206"/>
          <cell r="AF206"/>
          <cell r="AG206"/>
          <cell r="AH206"/>
          <cell r="AI206"/>
          <cell r="AJ206"/>
          <cell r="AK206"/>
          <cell r="AL206"/>
          <cell r="AM206"/>
          <cell r="AN206"/>
          <cell r="AO206"/>
          <cell r="AP206"/>
          <cell r="AQ206"/>
          <cell r="AR206"/>
          <cell r="AS206"/>
          <cell r="AT206"/>
          <cell r="AU206"/>
          <cell r="AV206">
            <v>414</v>
          </cell>
          <cell r="AW206">
            <v>16560</v>
          </cell>
          <cell r="AX206" t="str">
            <v>チームオーダースポーツウェアブランド RIVOST</v>
          </cell>
          <cell r="AY206" t="str">
            <v>株式会社フラスコ100cc</v>
          </cell>
          <cell r="AZ206" t="str">
            <v>〒116-0013</v>
          </cell>
          <cell r="BA206" t="str">
            <v>東京都荒川区西日暮里1-60-12</v>
          </cell>
          <cell r="BB206" t="str">
            <v>CATS2階</v>
          </cell>
          <cell r="BC206" t="str">
            <v>MAIL info@rivost.com</v>
          </cell>
          <cell r="BD206" t="str">
            <v>TEL 03-6806-6531</v>
          </cell>
          <cell r="BE206"/>
          <cell r="BF206"/>
          <cell r="BG206"/>
          <cell r="BH206"/>
        </row>
        <row r="207">
          <cell r="A207"/>
          <cell r="B207" t="str">
            <v>RIVOST</v>
          </cell>
          <cell r="C207" t="str">
            <v>有限会社ヤマザキスポーツ</v>
          </cell>
          <cell r="D207">
            <v>43769</v>
          </cell>
          <cell r="E207">
            <v>43801</v>
          </cell>
          <cell r="F207">
            <v>70492</v>
          </cell>
          <cell r="G207" t="str">
            <v>6Tリーグ/FCエナブル様</v>
          </cell>
          <cell r="H207"/>
          <cell r="I207">
            <v>27000</v>
          </cell>
          <cell r="J207"/>
          <cell r="K207" t="str">
            <v>送料</v>
          </cell>
          <cell r="L207"/>
          <cell r="M207">
            <v>1046</v>
          </cell>
          <cell r="N207">
            <v>70739</v>
          </cell>
          <cell r="O207" t="str">
            <v>ローズFC様/ユニフォーム</v>
          </cell>
          <cell r="P207"/>
          <cell r="Q207">
            <v>11880</v>
          </cell>
          <cell r="R207"/>
          <cell r="S207" t="str">
            <v>送料</v>
          </cell>
          <cell r="T207"/>
          <cell r="U207">
            <v>1046</v>
          </cell>
          <cell r="V207">
            <v>70835</v>
          </cell>
          <cell r="W207" t="str">
            <v>ローズFC様/ストッキング</v>
          </cell>
          <cell r="X207"/>
          <cell r="Y207">
            <v>5225</v>
          </cell>
          <cell r="Z207"/>
          <cell r="AA207" t="str">
            <v>送料</v>
          </cell>
          <cell r="AB207"/>
          <cell r="AC207">
            <v>846</v>
          </cell>
          <cell r="AD207">
            <v>71009</v>
          </cell>
          <cell r="AE207" t="str">
            <v>6Tリーグ/モンターニャFC様</v>
          </cell>
          <cell r="AF207"/>
          <cell r="AG207">
            <v>54000</v>
          </cell>
          <cell r="AH207">
            <v>71010</v>
          </cell>
          <cell r="AI207" t="str">
            <v>6Tリーグ/スポンサー様</v>
          </cell>
          <cell r="AJ207"/>
          <cell r="AK207">
            <v>27000</v>
          </cell>
          <cell r="AL207">
            <v>71099</v>
          </cell>
          <cell r="AM207" t="str">
            <v>南町漁協様/キャップ</v>
          </cell>
          <cell r="AN207"/>
          <cell r="AO207">
            <v>2750</v>
          </cell>
          <cell r="AP207"/>
          <cell r="AQ207" t="str">
            <v>送料</v>
          </cell>
          <cell r="AR207"/>
          <cell r="AS207">
            <v>1046</v>
          </cell>
          <cell r="AT207"/>
          <cell r="AU207"/>
          <cell r="AV207">
            <v>13181</v>
          </cell>
          <cell r="AW207">
            <v>0</v>
          </cell>
          <cell r="AX207" t="str">
            <v>チームオーダースポーツウェアブランド RIVOST</v>
          </cell>
          <cell r="AY207" t="str">
            <v>株式会社フラスコ100cc</v>
          </cell>
          <cell r="AZ207" t="str">
            <v>〒116-0013</v>
          </cell>
          <cell r="BA207" t="str">
            <v>東京都荒川区西日暮里1-60-12</v>
          </cell>
          <cell r="BB207" t="str">
            <v>CATS2階</v>
          </cell>
          <cell r="BC207" t="str">
            <v>MAIL info@rivost.com</v>
          </cell>
          <cell r="BD207" t="str">
            <v>TEL 03-6806-6531</v>
          </cell>
          <cell r="BE207"/>
          <cell r="BF207"/>
          <cell r="BG207"/>
          <cell r="BH207"/>
        </row>
        <row r="208">
          <cell r="A208"/>
          <cell r="B208" t="str">
            <v>BFIVE</v>
          </cell>
          <cell r="C208" t="str">
            <v>株式会社信州スポーツスピリット</v>
          </cell>
          <cell r="D208">
            <v>43769</v>
          </cell>
          <cell r="E208">
            <v>43801</v>
          </cell>
          <cell r="F208">
            <v>70119</v>
          </cell>
          <cell r="G208" t="str">
            <v>千曲市役所様/ホワイトポロシャツ</v>
          </cell>
          <cell r="H208">
            <v>1</v>
          </cell>
          <cell r="I208">
            <v>1980</v>
          </cell>
          <cell r="J208"/>
          <cell r="K208" t="str">
            <v>送料</v>
          </cell>
          <cell r="L208">
            <v>1</v>
          </cell>
          <cell r="M208">
            <v>520</v>
          </cell>
          <cell r="N208">
            <v>70591</v>
          </cell>
          <cell r="O208" t="str">
            <v>レプリカユニフォーム</v>
          </cell>
          <cell r="P208">
            <v>261</v>
          </cell>
          <cell r="Q208">
            <v>3410</v>
          </cell>
          <cell r="R208">
            <v>70595</v>
          </cell>
          <cell r="S208" t="str">
            <v>ポロシャツ</v>
          </cell>
          <cell r="T208">
            <v>30</v>
          </cell>
          <cell r="U208">
            <v>1870</v>
          </cell>
          <cell r="V208">
            <v>70612</v>
          </cell>
          <cell r="W208" t="str">
            <v>オーセンティックユニフォーム/ホーム</v>
          </cell>
          <cell r="X208">
            <v>46</v>
          </cell>
          <cell r="Y208">
            <v>5390</v>
          </cell>
          <cell r="Z208">
            <v>70614</v>
          </cell>
          <cell r="AA208" t="str">
            <v>オーセンティックユニフォーム/アウェイ</v>
          </cell>
          <cell r="AB208">
            <v>6</v>
          </cell>
          <cell r="AC208">
            <v>5390</v>
          </cell>
          <cell r="AD208">
            <v>70615</v>
          </cell>
          <cell r="AE208" t="str">
            <v>会員用Tシャツ</v>
          </cell>
          <cell r="AF208">
            <v>150</v>
          </cell>
          <cell r="AG208">
            <v>990</v>
          </cell>
          <cell r="AH208">
            <v>70853</v>
          </cell>
          <cell r="AI208" t="str">
            <v>ベースボールシャツ(ネイビー)</v>
          </cell>
          <cell r="AJ208">
            <v>65</v>
          </cell>
          <cell r="AK208">
            <v>3190</v>
          </cell>
          <cell r="AL208"/>
          <cell r="AM208" t="str">
            <v>ベースボールシャツ(イエロー)</v>
          </cell>
          <cell r="AN208">
            <v>65</v>
          </cell>
          <cell r="AO208">
            <v>3190</v>
          </cell>
          <cell r="AP208"/>
          <cell r="AQ208"/>
          <cell r="AR208"/>
          <cell r="AS208"/>
          <cell r="AT208"/>
          <cell r="AU208"/>
          <cell r="AV208" t="str">
            <v/>
          </cell>
          <cell r="AW208" t="str">
            <v/>
          </cell>
          <cell r="AX208" t="str">
            <v>バスケットボールユニフォームブランド BFIVE</v>
          </cell>
          <cell r="AY208" t="str">
            <v>株式会社フラスコ100cc</v>
          </cell>
          <cell r="AZ208" t="str">
            <v>〒116-0013</v>
          </cell>
          <cell r="BA208" t="str">
            <v>東京都荒川区西日暮里1-60-12</v>
          </cell>
          <cell r="BB208" t="str">
            <v>CATS2階</v>
          </cell>
          <cell r="BC208" t="str">
            <v>MAIL info@b-five.jp</v>
          </cell>
          <cell r="BD208" t="str">
            <v>TEL 03-6806-6534</v>
          </cell>
          <cell r="BE208"/>
          <cell r="BF208"/>
          <cell r="BG208"/>
          <cell r="BH208"/>
        </row>
        <row r="209">
          <cell r="A209"/>
          <cell r="B209" t="str">
            <v>BFIVE</v>
          </cell>
          <cell r="C209" t="str">
            <v>一般社団法人信州スポーツアカデミー</v>
          </cell>
          <cell r="D209">
            <v>43769</v>
          </cell>
          <cell r="E209">
            <v>43801</v>
          </cell>
          <cell r="F209"/>
          <cell r="G209" t="str">
            <v>フリー</v>
          </cell>
          <cell r="H209"/>
          <cell r="I209"/>
          <cell r="J209"/>
          <cell r="K209"/>
          <cell r="L209"/>
          <cell r="M209"/>
          <cell r="N209"/>
          <cell r="O209"/>
          <cell r="P209"/>
          <cell r="Q209"/>
          <cell r="R209"/>
          <cell r="S209"/>
          <cell r="T209"/>
          <cell r="U209"/>
          <cell r="V209"/>
          <cell r="W209"/>
          <cell r="X209"/>
          <cell r="Y209"/>
          <cell r="Z209"/>
          <cell r="AA209"/>
          <cell r="AB209"/>
          <cell r="AC209"/>
          <cell r="AD209"/>
          <cell r="AE209"/>
          <cell r="AF209"/>
          <cell r="AG209"/>
          <cell r="AH209"/>
          <cell r="AI209"/>
          <cell r="AJ209"/>
          <cell r="AK209"/>
          <cell r="AL209"/>
          <cell r="AM209"/>
          <cell r="AN209"/>
          <cell r="AO209"/>
          <cell r="AP209"/>
          <cell r="AQ209"/>
          <cell r="AR209"/>
          <cell r="AS209"/>
          <cell r="AT209"/>
          <cell r="AU209"/>
          <cell r="AV209" t="str">
            <v/>
          </cell>
          <cell r="AW209" t="str">
            <v/>
          </cell>
          <cell r="AX209" t="str">
            <v>バスケットボールユニフォームブランド BFIVE</v>
          </cell>
          <cell r="AY209" t="str">
            <v>株式会社フラスコ100cc</v>
          </cell>
          <cell r="AZ209" t="str">
            <v>〒116-0013</v>
          </cell>
          <cell r="BA209" t="str">
            <v>東京都荒川区西日暮里1-60-12</v>
          </cell>
          <cell r="BB209" t="str">
            <v>CATS2階</v>
          </cell>
          <cell r="BC209" t="str">
            <v>MAIL info@b-five.jp</v>
          </cell>
          <cell r="BD209" t="str">
            <v>TEL 03-6806-6534</v>
          </cell>
          <cell r="BE209"/>
          <cell r="BF209"/>
          <cell r="BG209"/>
          <cell r="BH209"/>
        </row>
        <row r="210">
          <cell r="A210"/>
          <cell r="B210" t="str">
            <v>RIVOST</v>
          </cell>
          <cell r="C210" t="str">
            <v>株式会社Sona(V3Esports)</v>
          </cell>
          <cell r="D210">
            <v>43776</v>
          </cell>
          <cell r="E210">
            <v>43830</v>
          </cell>
          <cell r="F210"/>
          <cell r="G210" t="str">
            <v>昇華ユニフォーム(シャツ/メッシュ(スムースサイド))</v>
          </cell>
          <cell r="H210">
            <v>15</v>
          </cell>
          <cell r="I210">
            <v>3700</v>
          </cell>
          <cell r="J210"/>
          <cell r="K210" t="str">
            <v>昇華ロングパンツ(メッシュ(スムースサイド))</v>
          </cell>
          <cell r="L210">
            <v>15</v>
          </cell>
          <cell r="M210">
            <v>4500</v>
          </cell>
          <cell r="N210"/>
          <cell r="O210"/>
          <cell r="P210"/>
          <cell r="Q210"/>
          <cell r="R210"/>
          <cell r="S210"/>
          <cell r="T210"/>
          <cell r="U210"/>
          <cell r="V210"/>
          <cell r="W210"/>
          <cell r="X210"/>
          <cell r="Y210"/>
          <cell r="Z210"/>
          <cell r="AA210"/>
          <cell r="AB210"/>
          <cell r="AC210"/>
          <cell r="AD210"/>
          <cell r="AE210"/>
          <cell r="AF210"/>
          <cell r="AG210"/>
          <cell r="AH210"/>
          <cell r="AI210"/>
          <cell r="AJ210"/>
          <cell r="AK210"/>
          <cell r="AL210"/>
          <cell r="AM210"/>
          <cell r="AN210"/>
          <cell r="AO210"/>
          <cell r="AP210"/>
          <cell r="AQ210"/>
          <cell r="AR210"/>
          <cell r="AS210"/>
          <cell r="AT210"/>
          <cell r="AU210"/>
          <cell r="AV210">
            <v>820</v>
          </cell>
          <cell r="AW210">
            <v>12300</v>
          </cell>
          <cell r="AX210" t="str">
            <v>チームオーダースポーツウェアブランド RIVOST</v>
          </cell>
          <cell r="AY210" t="str">
            <v>株式会社フラスコ100cc</v>
          </cell>
          <cell r="AZ210" t="str">
            <v>〒116-0013</v>
          </cell>
          <cell r="BA210" t="str">
            <v>東京都荒川区西日暮里1-60-12</v>
          </cell>
          <cell r="BB210" t="str">
            <v>CATS2階</v>
          </cell>
          <cell r="BC210" t="str">
            <v>MAIL info@rivost.com</v>
          </cell>
          <cell r="BD210" t="str">
            <v>TEL 03-6806-6531</v>
          </cell>
          <cell r="BE210"/>
          <cell r="BF210"/>
          <cell r="BG210"/>
          <cell r="BH210"/>
        </row>
        <row r="211">
          <cell r="A211"/>
          <cell r="B211" t="str">
            <v>RIVOST</v>
          </cell>
          <cell r="C211" t="str">
            <v>Sengoku Gaming</v>
          </cell>
          <cell r="D211">
            <v>43780</v>
          </cell>
          <cell r="E211">
            <v>43830</v>
          </cell>
          <cell r="F211"/>
          <cell r="G211" t="str">
            <v>昇華マフラータオル</v>
          </cell>
          <cell r="H211">
            <v>50</v>
          </cell>
          <cell r="I211">
            <v>980</v>
          </cell>
          <cell r="J211"/>
          <cell r="K211" t="str">
            <v>昇華マフラータオル</v>
          </cell>
          <cell r="L211">
            <v>100</v>
          </cell>
          <cell r="M211">
            <v>890</v>
          </cell>
          <cell r="N211"/>
          <cell r="O211" t="str">
            <v>昇華マフラータオル</v>
          </cell>
          <cell r="P211">
            <v>200</v>
          </cell>
          <cell r="Q211">
            <v>820</v>
          </cell>
          <cell r="R211"/>
          <cell r="S211"/>
          <cell r="T211"/>
          <cell r="U211"/>
          <cell r="V211"/>
          <cell r="W211"/>
          <cell r="X211"/>
          <cell r="Y211"/>
          <cell r="Z211"/>
          <cell r="AA211"/>
          <cell r="AB211"/>
          <cell r="AC211"/>
          <cell r="AD211"/>
          <cell r="AE211"/>
          <cell r="AF211"/>
          <cell r="AG211"/>
          <cell r="AH211"/>
          <cell r="AI211"/>
          <cell r="AJ211"/>
          <cell r="AK211"/>
          <cell r="AL211"/>
          <cell r="AM211"/>
          <cell r="AN211"/>
          <cell r="AO211"/>
          <cell r="AP211"/>
          <cell r="AQ211"/>
          <cell r="AR211"/>
          <cell r="AS211"/>
          <cell r="AT211"/>
          <cell r="AU211"/>
          <cell r="AV211">
            <v>269</v>
          </cell>
          <cell r="AW211">
            <v>30200</v>
          </cell>
          <cell r="AX211" t="str">
            <v>チームオーダースポーツウェアブランド RIVOST</v>
          </cell>
          <cell r="AY211" t="str">
            <v>株式会社フラスコ100cc</v>
          </cell>
          <cell r="AZ211" t="str">
            <v>〒116-0013</v>
          </cell>
          <cell r="BA211" t="str">
            <v>東京都荒川区西日暮里1-60-12</v>
          </cell>
          <cell r="BB211" t="str">
            <v>CATS2階</v>
          </cell>
          <cell r="BC211" t="str">
            <v>MAIL info@rivost.com</v>
          </cell>
          <cell r="BD211" t="str">
            <v>TEL 03-6806-6531</v>
          </cell>
          <cell r="BE211"/>
          <cell r="BF211"/>
          <cell r="BG211"/>
          <cell r="BH211"/>
        </row>
        <row r="212">
          <cell r="A212"/>
          <cell r="B212" t="str">
            <v>RIVOST</v>
          </cell>
          <cell r="C212" t="str">
            <v>フタバスポーツ</v>
          </cell>
          <cell r="D212">
            <v>43788</v>
          </cell>
          <cell r="E212">
            <v>43830</v>
          </cell>
          <cell r="F212"/>
          <cell r="G212" t="str">
            <v>昇華シューズケース</v>
          </cell>
          <cell r="H212">
            <v>10</v>
          </cell>
          <cell r="I212">
            <v>1000</v>
          </cell>
          <cell r="J212"/>
          <cell r="K212" t="str">
            <v>昇華シューズケース</v>
          </cell>
          <cell r="L212">
            <v>50</v>
          </cell>
          <cell r="M212">
            <v>900</v>
          </cell>
          <cell r="N212"/>
          <cell r="O212" t="str">
            <v>昇華シューズケース</v>
          </cell>
          <cell r="P212">
            <v>100</v>
          </cell>
          <cell r="Q212">
            <v>860</v>
          </cell>
          <cell r="R212"/>
          <cell r="S212" t="str">
            <v>昇華シューズケース</v>
          </cell>
          <cell r="T212">
            <v>250</v>
          </cell>
          <cell r="U212">
            <v>810</v>
          </cell>
          <cell r="V212"/>
          <cell r="W212" t="str">
            <v>昇華シューズケース</v>
          </cell>
          <cell r="X212">
            <v>500</v>
          </cell>
          <cell r="Y212">
            <v>750</v>
          </cell>
          <cell r="Z212"/>
          <cell r="AA212" t="str">
            <v>昇華シューズケース</v>
          </cell>
          <cell r="AB212">
            <v>1000</v>
          </cell>
          <cell r="AC212">
            <v>680</v>
          </cell>
          <cell r="AD212"/>
          <cell r="AE212"/>
          <cell r="AF212"/>
          <cell r="AG212"/>
          <cell r="AH212"/>
          <cell r="AI212"/>
          <cell r="AJ212"/>
          <cell r="AK212"/>
          <cell r="AL212"/>
          <cell r="AM212"/>
          <cell r="AN212"/>
          <cell r="AO212"/>
          <cell r="AP212"/>
          <cell r="AQ212"/>
          <cell r="AR212"/>
          <cell r="AS212"/>
          <cell r="AT212"/>
          <cell r="AU212"/>
          <cell r="AV212">
            <v>500</v>
          </cell>
          <cell r="AW212">
            <v>139850</v>
          </cell>
          <cell r="AX212" t="str">
            <v>チームオーダースポーツウェアブランド RIVOST</v>
          </cell>
          <cell r="AY212" t="str">
            <v>株式会社フラスコ100cc</v>
          </cell>
          <cell r="AZ212" t="str">
            <v>〒116-0013</v>
          </cell>
          <cell r="BA212" t="str">
            <v>東京都荒川区西日暮里1-60-12</v>
          </cell>
          <cell r="BB212" t="str">
            <v>CATS2階</v>
          </cell>
          <cell r="BC212" t="str">
            <v>MAIL info@rivost.com</v>
          </cell>
          <cell r="BD212" t="str">
            <v>TEL 03-6806-6531</v>
          </cell>
          <cell r="BE212"/>
          <cell r="BF212"/>
          <cell r="BG212"/>
          <cell r="BH212"/>
        </row>
        <row r="213">
          <cell r="A213"/>
          <cell r="B213" t="str">
            <v>RIVOST</v>
          </cell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  <cell r="O213"/>
          <cell r="P213"/>
          <cell r="Q213"/>
          <cell r="R213"/>
          <cell r="S213"/>
          <cell r="T213"/>
          <cell r="U213"/>
          <cell r="V213"/>
          <cell r="W213"/>
          <cell r="X213"/>
          <cell r="Y213"/>
          <cell r="Z213"/>
          <cell r="AA213"/>
          <cell r="AB213"/>
          <cell r="AC213"/>
          <cell r="AD213"/>
          <cell r="AE213"/>
          <cell r="AF213"/>
          <cell r="AG213"/>
          <cell r="AH213"/>
          <cell r="AI213"/>
          <cell r="AJ213"/>
          <cell r="AK213"/>
          <cell r="AL213"/>
          <cell r="AM213"/>
          <cell r="AN213"/>
          <cell r="AO213"/>
          <cell r="AP213"/>
          <cell r="AQ213"/>
          <cell r="AR213"/>
          <cell r="AS213"/>
          <cell r="AT213"/>
          <cell r="AU213"/>
          <cell r="AV213">
            <v>0</v>
          </cell>
          <cell r="AW213">
            <v>0</v>
          </cell>
          <cell r="AX213" t="str">
            <v>チームオーダースポーツウェアブランド RIVOST</v>
          </cell>
          <cell r="AY213" t="str">
            <v>株式会社フラスコ100cc</v>
          </cell>
          <cell r="AZ213" t="str">
            <v>〒116-0013</v>
          </cell>
          <cell r="BA213" t="str">
            <v>東京都荒川区西日暮里1-60-12</v>
          </cell>
          <cell r="BB213" t="str">
            <v>CATS2階</v>
          </cell>
          <cell r="BC213" t="str">
            <v>MAIL info@rivost.com</v>
          </cell>
          <cell r="BD213" t="str">
            <v>TEL 03-6806-6531</v>
          </cell>
          <cell r="BE213"/>
          <cell r="BF213"/>
          <cell r="BG213"/>
          <cell r="BH213"/>
        </row>
        <row r="214">
          <cell r="A214"/>
          <cell r="B214" t="str">
            <v>RIVOST</v>
          </cell>
          <cell r="C214" t="str">
            <v>Sengoku Gaming</v>
          </cell>
          <cell r="D214">
            <v>43788</v>
          </cell>
          <cell r="E214">
            <v>43830</v>
          </cell>
          <cell r="F214"/>
          <cell r="G214" t="str">
            <v>昇華マフラータオル</v>
          </cell>
          <cell r="H214">
            <v>500</v>
          </cell>
          <cell r="I214">
            <v>730</v>
          </cell>
          <cell r="J214"/>
          <cell r="K214"/>
          <cell r="L214"/>
          <cell r="M214"/>
          <cell r="N214"/>
          <cell r="O214"/>
          <cell r="P214"/>
          <cell r="Q214"/>
          <cell r="R214"/>
          <cell r="S214"/>
          <cell r="T214"/>
          <cell r="U214"/>
          <cell r="V214"/>
          <cell r="W214"/>
          <cell r="X214"/>
          <cell r="Y214"/>
          <cell r="Z214"/>
          <cell r="AA214"/>
          <cell r="AB214"/>
          <cell r="AC214"/>
          <cell r="AD214"/>
          <cell r="AE214"/>
          <cell r="AF214"/>
          <cell r="AG214"/>
          <cell r="AH214"/>
          <cell r="AI214"/>
          <cell r="AJ214"/>
          <cell r="AK214"/>
          <cell r="AL214"/>
          <cell r="AM214"/>
          <cell r="AN214"/>
          <cell r="AO214"/>
          <cell r="AP214"/>
          <cell r="AQ214"/>
          <cell r="AR214"/>
          <cell r="AS214"/>
          <cell r="AT214"/>
          <cell r="AU214"/>
          <cell r="AV214">
            <v>73</v>
          </cell>
          <cell r="AW214">
            <v>36500</v>
          </cell>
          <cell r="AX214" t="str">
            <v>チームオーダースポーツウェアブランド RIVOST</v>
          </cell>
          <cell r="AY214" t="str">
            <v>株式会社フラスコ100cc</v>
          </cell>
          <cell r="AZ214" t="str">
            <v>〒116-0013</v>
          </cell>
          <cell r="BA214" t="str">
            <v>東京都荒川区西日暮里1-60-12</v>
          </cell>
          <cell r="BB214" t="str">
            <v>CATS2階</v>
          </cell>
          <cell r="BC214" t="str">
            <v>MAIL info@rivost.com</v>
          </cell>
          <cell r="BD214" t="str">
            <v>TEL 03-6806-6531</v>
          </cell>
          <cell r="BE214"/>
          <cell r="BF214"/>
          <cell r="BG214"/>
          <cell r="BH214"/>
        </row>
        <row r="215">
          <cell r="A215">
            <v>1</v>
          </cell>
          <cell r="B215" t="str">
            <v>RIVOST</v>
          </cell>
          <cell r="C215" t="str">
            <v>株式会社レイバン</v>
          </cell>
          <cell r="D215">
            <v>43789</v>
          </cell>
          <cell r="E215">
            <v>43819</v>
          </cell>
          <cell r="F215">
            <v>70619</v>
          </cell>
          <cell r="G215" t="str">
            <v>扇屋運動具店(岡本中バスケ部)様・男女</v>
          </cell>
          <cell r="H215"/>
          <cell r="I215">
            <v>97200</v>
          </cell>
          <cell r="J215">
            <v>70784</v>
          </cell>
          <cell r="K215" t="str">
            <v>福生二中陸上部様</v>
          </cell>
          <cell r="L215"/>
          <cell r="M215">
            <v>118800</v>
          </cell>
          <cell r="N215">
            <v>70871</v>
          </cell>
          <cell r="O215" t="str">
            <v>駒澤大学付属高校様</v>
          </cell>
          <cell r="P215"/>
          <cell r="Q215">
            <v>99000</v>
          </cell>
          <cell r="R215">
            <v>71058</v>
          </cell>
          <cell r="S215" t="str">
            <v>稲城二中（丸善スポーツ）</v>
          </cell>
          <cell r="T215"/>
          <cell r="U215">
            <v>65800</v>
          </cell>
          <cell r="V215">
            <v>71510</v>
          </cell>
          <cell r="W215" t="str">
            <v>稲城二中（丸善スポーツ）</v>
          </cell>
          <cell r="X215"/>
          <cell r="Y215">
            <v>9400</v>
          </cell>
          <cell r="Z215"/>
          <cell r="AA215" t="str">
            <v>送料</v>
          </cell>
          <cell r="AB215"/>
          <cell r="AC215">
            <v>846</v>
          </cell>
          <cell r="AD215"/>
          <cell r="AE215"/>
          <cell r="AF215"/>
          <cell r="AG215"/>
          <cell r="AH215"/>
          <cell r="AI215"/>
          <cell r="AJ215"/>
          <cell r="AK215"/>
          <cell r="AL215"/>
          <cell r="AM215"/>
          <cell r="AN215"/>
          <cell r="AO215"/>
          <cell r="AP215"/>
          <cell r="AQ215"/>
          <cell r="AR215"/>
          <cell r="AS215"/>
          <cell r="AT215"/>
          <cell r="AU215"/>
          <cell r="AV215">
            <v>39104</v>
          </cell>
          <cell r="AW215">
            <v>0</v>
          </cell>
          <cell r="AX215" t="str">
            <v>チームオーダースポーツウェアブランド RIVOST</v>
          </cell>
          <cell r="AY215" t="str">
            <v>株式会社フラスコ100cc</v>
          </cell>
          <cell r="AZ215" t="str">
            <v>〒110-0015</v>
          </cell>
          <cell r="BA215" t="str">
            <v>東京都台東区東上野3-3-13</v>
          </cell>
          <cell r="BB215" t="str">
            <v>プラチナ第2ビル3階</v>
          </cell>
          <cell r="BC215" t="str">
            <v>MAIL info@rivost.com</v>
          </cell>
          <cell r="BD215" t="str">
            <v>TEL 03-6806-6531</v>
          </cell>
          <cell r="BE215"/>
          <cell r="BF215"/>
          <cell r="BG215"/>
          <cell r="BH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  <cell r="O216"/>
          <cell r="P216"/>
          <cell r="Q216"/>
          <cell r="R216"/>
          <cell r="S216"/>
          <cell r="T216"/>
          <cell r="U216"/>
          <cell r="V216"/>
          <cell r="W216"/>
          <cell r="X216"/>
          <cell r="Y216"/>
          <cell r="Z216"/>
          <cell r="AA216"/>
          <cell r="AB216"/>
          <cell r="AC216"/>
          <cell r="AD216"/>
          <cell r="AE216"/>
          <cell r="AF216"/>
          <cell r="AG216"/>
          <cell r="AH216"/>
          <cell r="AI216"/>
          <cell r="AJ216"/>
          <cell r="AK216"/>
          <cell r="AL216"/>
          <cell r="AM216"/>
          <cell r="AN216"/>
          <cell r="AO216"/>
          <cell r="AP216"/>
          <cell r="AQ216"/>
          <cell r="AR216"/>
          <cell r="AS216"/>
          <cell r="AT216"/>
          <cell r="AU216"/>
          <cell r="AV216" t="str">
            <v/>
          </cell>
          <cell r="AW216" t="str">
            <v/>
          </cell>
          <cell r="AX216" t="str">
            <v/>
          </cell>
          <cell r="AY216" t="str">
            <v>株式会社フラスコ100cc</v>
          </cell>
          <cell r="AZ216" t="str">
            <v>〒110-0015</v>
          </cell>
          <cell r="BA216" t="str">
            <v>東京都台東区東上野3-3-13</v>
          </cell>
          <cell r="BB216" t="str">
            <v>プラチナ第2ビル3階</v>
          </cell>
          <cell r="BC216" t="str">
            <v/>
          </cell>
          <cell r="BD216" t="str">
            <v/>
          </cell>
          <cell r="BE216"/>
          <cell r="BF216"/>
          <cell r="BG216"/>
          <cell r="BH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  <cell r="O217"/>
          <cell r="P217"/>
          <cell r="Q217"/>
          <cell r="R217"/>
          <cell r="S217"/>
          <cell r="T217"/>
          <cell r="U217"/>
          <cell r="V217"/>
          <cell r="W217"/>
          <cell r="X217"/>
          <cell r="Y217"/>
          <cell r="Z217"/>
          <cell r="AA217"/>
          <cell r="AB217"/>
          <cell r="AC217"/>
          <cell r="AD217"/>
          <cell r="AE217"/>
          <cell r="AF217"/>
          <cell r="AG217"/>
          <cell r="AH217"/>
          <cell r="AI217"/>
          <cell r="AJ217"/>
          <cell r="AK217"/>
          <cell r="AL217"/>
          <cell r="AM217"/>
          <cell r="AN217"/>
          <cell r="AO217"/>
          <cell r="AP217"/>
          <cell r="AQ217"/>
          <cell r="AR217"/>
          <cell r="AS217"/>
          <cell r="AT217"/>
          <cell r="AU217"/>
          <cell r="AV217" t="str">
            <v/>
          </cell>
          <cell r="AW217" t="str">
            <v/>
          </cell>
          <cell r="AX217" t="str">
            <v/>
          </cell>
          <cell r="AY217" t="str">
            <v>株式会社フラスコ100cc</v>
          </cell>
          <cell r="AZ217" t="str">
            <v>〒110-0015</v>
          </cell>
          <cell r="BA217" t="str">
            <v>東京都台東区東上野3-3-13</v>
          </cell>
          <cell r="BB217" t="str">
            <v>プラチナ第2ビル3階</v>
          </cell>
          <cell r="BC217" t="str">
            <v/>
          </cell>
          <cell r="BD217" t="str">
            <v/>
          </cell>
          <cell r="BE217"/>
          <cell r="BF217"/>
          <cell r="BG217"/>
          <cell r="BH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  <cell r="O218"/>
          <cell r="P218"/>
          <cell r="Q218"/>
          <cell r="R218"/>
          <cell r="S218"/>
          <cell r="T218"/>
          <cell r="U218"/>
          <cell r="V218"/>
          <cell r="W218"/>
          <cell r="X218"/>
          <cell r="Y218"/>
          <cell r="Z218"/>
          <cell r="AA218"/>
          <cell r="AB218"/>
          <cell r="AC218"/>
          <cell r="AD218"/>
          <cell r="AE218"/>
          <cell r="AF218"/>
          <cell r="AG218"/>
          <cell r="AH218"/>
          <cell r="AI218"/>
          <cell r="AJ218"/>
          <cell r="AK218"/>
          <cell r="AL218"/>
          <cell r="AM218"/>
          <cell r="AN218"/>
          <cell r="AO218"/>
          <cell r="AP218"/>
          <cell r="AQ218"/>
          <cell r="AR218"/>
          <cell r="AS218"/>
          <cell r="AT218"/>
          <cell r="AU218"/>
          <cell r="AV218" t="str">
            <v/>
          </cell>
          <cell r="AW218" t="str">
            <v/>
          </cell>
          <cell r="AX218" t="str">
            <v/>
          </cell>
          <cell r="AY218" t="str">
            <v>株式会社フラスコ100cc</v>
          </cell>
          <cell r="AZ218" t="str">
            <v>〒110-0015</v>
          </cell>
          <cell r="BA218" t="str">
            <v>東京都台東区東上野3-3-13</v>
          </cell>
          <cell r="BB218" t="str">
            <v>プラチナ第2ビル3階</v>
          </cell>
          <cell r="BC218" t="str">
            <v/>
          </cell>
          <cell r="BD218" t="str">
            <v/>
          </cell>
          <cell r="BE218"/>
          <cell r="BF218"/>
          <cell r="BG218"/>
          <cell r="BH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  <cell r="O219"/>
          <cell r="P219"/>
          <cell r="Q219"/>
          <cell r="R219"/>
          <cell r="S219"/>
          <cell r="T219"/>
          <cell r="U219"/>
          <cell r="V219"/>
          <cell r="W219"/>
          <cell r="X219"/>
          <cell r="Y219"/>
          <cell r="Z219"/>
          <cell r="AA219"/>
          <cell r="AB219"/>
          <cell r="AC219"/>
          <cell r="AD219"/>
          <cell r="AE219"/>
          <cell r="AF219"/>
          <cell r="AG219"/>
          <cell r="AH219"/>
          <cell r="AI219"/>
          <cell r="AJ219"/>
          <cell r="AK219"/>
          <cell r="AL219"/>
          <cell r="AM219"/>
          <cell r="AN219"/>
          <cell r="AO219"/>
          <cell r="AP219"/>
          <cell r="AQ219"/>
          <cell r="AR219"/>
          <cell r="AS219"/>
          <cell r="AT219"/>
          <cell r="AU219"/>
          <cell r="AV219" t="str">
            <v/>
          </cell>
          <cell r="AW219" t="str">
            <v/>
          </cell>
          <cell r="AX219" t="str">
            <v/>
          </cell>
          <cell r="AY219" t="str">
            <v>株式会社フラスコ100cc</v>
          </cell>
          <cell r="AZ219" t="str">
            <v>〒110-0015</v>
          </cell>
          <cell r="BA219" t="str">
            <v>東京都台東区東上野3-3-13</v>
          </cell>
          <cell r="BB219" t="str">
            <v>プラチナ第2ビル3階</v>
          </cell>
          <cell r="BC219" t="str">
            <v/>
          </cell>
          <cell r="BD219" t="str">
            <v/>
          </cell>
          <cell r="BE219"/>
          <cell r="BF219"/>
          <cell r="BG219"/>
          <cell r="BH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  <cell r="O220"/>
          <cell r="P220"/>
          <cell r="Q220"/>
          <cell r="R220"/>
          <cell r="S220"/>
          <cell r="T220"/>
          <cell r="U220"/>
          <cell r="V220"/>
          <cell r="W220"/>
          <cell r="X220"/>
          <cell r="Y220"/>
          <cell r="Z220"/>
          <cell r="AA220"/>
          <cell r="AB220"/>
          <cell r="AC220"/>
          <cell r="AD220"/>
          <cell r="AE220"/>
          <cell r="AF220"/>
          <cell r="AG220"/>
          <cell r="AH220"/>
          <cell r="AI220"/>
          <cell r="AJ220"/>
          <cell r="AK220"/>
          <cell r="AL220"/>
          <cell r="AM220"/>
          <cell r="AN220"/>
          <cell r="AO220"/>
          <cell r="AP220"/>
          <cell r="AQ220"/>
          <cell r="AR220"/>
          <cell r="AS220"/>
          <cell r="AT220"/>
          <cell r="AU220"/>
          <cell r="AV220" t="str">
            <v/>
          </cell>
          <cell r="AW220" t="str">
            <v/>
          </cell>
          <cell r="AX220" t="str">
            <v/>
          </cell>
          <cell r="AY220" t="str">
            <v>株式会社フラスコ100cc</v>
          </cell>
          <cell r="AZ220" t="str">
            <v>〒110-0015</v>
          </cell>
          <cell r="BA220" t="str">
            <v>東京都台東区東上野3-3-13</v>
          </cell>
          <cell r="BB220" t="str">
            <v>プラチナ第2ビル3階</v>
          </cell>
          <cell r="BC220" t="str">
            <v/>
          </cell>
          <cell r="BD220" t="str">
            <v/>
          </cell>
          <cell r="BE220"/>
          <cell r="BF220"/>
          <cell r="BG220"/>
          <cell r="BH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  <cell r="O221"/>
          <cell r="P221"/>
          <cell r="Q221"/>
          <cell r="R221"/>
          <cell r="S221"/>
          <cell r="T221"/>
          <cell r="U221"/>
          <cell r="V221"/>
          <cell r="W221"/>
          <cell r="X221"/>
          <cell r="Y221"/>
          <cell r="Z221"/>
          <cell r="AA221"/>
          <cell r="AB221"/>
          <cell r="AC221"/>
          <cell r="AD221"/>
          <cell r="AE221"/>
          <cell r="AF221"/>
          <cell r="AG221"/>
          <cell r="AH221"/>
          <cell r="AI221"/>
          <cell r="AJ221"/>
          <cell r="AK221"/>
          <cell r="AL221"/>
          <cell r="AM221"/>
          <cell r="AN221"/>
          <cell r="AO221"/>
          <cell r="AP221"/>
          <cell r="AQ221"/>
          <cell r="AR221"/>
          <cell r="AS221"/>
          <cell r="AT221"/>
          <cell r="AU221"/>
          <cell r="AV221" t="str">
            <v/>
          </cell>
          <cell r="AW221" t="str">
            <v/>
          </cell>
          <cell r="AX221" t="str">
            <v/>
          </cell>
          <cell r="AY221" t="str">
            <v>株式会社フラスコ100cc</v>
          </cell>
          <cell r="AZ221" t="str">
            <v>〒110-0015</v>
          </cell>
          <cell r="BA221" t="str">
            <v>東京都台東区東上野3-3-13</v>
          </cell>
          <cell r="BB221" t="str">
            <v>プラチナ第2ビル3階</v>
          </cell>
          <cell r="BC221" t="str">
            <v/>
          </cell>
          <cell r="BD221" t="str">
            <v/>
          </cell>
          <cell r="BE221"/>
          <cell r="BF221"/>
          <cell r="BG221"/>
          <cell r="BH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  <cell r="O222"/>
          <cell r="P222"/>
          <cell r="Q222"/>
          <cell r="R222"/>
          <cell r="S222"/>
          <cell r="T222"/>
          <cell r="U222"/>
          <cell r="V222"/>
          <cell r="W222"/>
          <cell r="X222"/>
          <cell r="Y222"/>
          <cell r="Z222"/>
          <cell r="AA222"/>
          <cell r="AB222"/>
          <cell r="AC222"/>
          <cell r="AD222"/>
          <cell r="AE222"/>
          <cell r="AF222"/>
          <cell r="AG222"/>
          <cell r="AH222"/>
          <cell r="AI222"/>
          <cell r="AJ222"/>
          <cell r="AK222"/>
          <cell r="AL222"/>
          <cell r="AM222"/>
          <cell r="AN222"/>
          <cell r="AO222"/>
          <cell r="AP222"/>
          <cell r="AQ222"/>
          <cell r="AR222"/>
          <cell r="AS222"/>
          <cell r="AT222"/>
          <cell r="AU222"/>
          <cell r="AV222" t="str">
            <v/>
          </cell>
          <cell r="AW222" t="str">
            <v/>
          </cell>
          <cell r="AX222" t="str">
            <v/>
          </cell>
          <cell r="AY222" t="str">
            <v>株式会社フラスコ100cc</v>
          </cell>
          <cell r="AZ222" t="str">
            <v>〒110-0015</v>
          </cell>
          <cell r="BA222" t="str">
            <v>東京都台東区東上野3-3-13</v>
          </cell>
          <cell r="BB222" t="str">
            <v>プラチナ第2ビル3階</v>
          </cell>
          <cell r="BC222" t="str">
            <v/>
          </cell>
          <cell r="BD222" t="str">
            <v/>
          </cell>
          <cell r="BE222"/>
          <cell r="BF222"/>
          <cell r="BG222"/>
          <cell r="BH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  <cell r="O223"/>
          <cell r="P223"/>
          <cell r="Q223"/>
          <cell r="R223"/>
          <cell r="S223"/>
          <cell r="T223"/>
          <cell r="U223"/>
          <cell r="V223"/>
          <cell r="W223"/>
          <cell r="X223"/>
          <cell r="Y223"/>
          <cell r="Z223"/>
          <cell r="AA223"/>
          <cell r="AB223"/>
          <cell r="AC223"/>
          <cell r="AD223"/>
          <cell r="AE223"/>
          <cell r="AF223"/>
          <cell r="AG223"/>
          <cell r="AH223"/>
          <cell r="AI223"/>
          <cell r="AJ223"/>
          <cell r="AK223"/>
          <cell r="AL223"/>
          <cell r="AM223"/>
          <cell r="AN223"/>
          <cell r="AO223"/>
          <cell r="AP223"/>
          <cell r="AQ223"/>
          <cell r="AR223"/>
          <cell r="AS223"/>
          <cell r="AT223"/>
          <cell r="AU223"/>
          <cell r="AV223" t="str">
            <v/>
          </cell>
          <cell r="AW223" t="str">
            <v/>
          </cell>
          <cell r="AX223" t="str">
            <v/>
          </cell>
          <cell r="AY223" t="str">
            <v>株式会社フラスコ100cc</v>
          </cell>
          <cell r="AZ223" t="str">
            <v>〒110-0015</v>
          </cell>
          <cell r="BA223" t="str">
            <v>東京都台東区東上野3-3-13</v>
          </cell>
          <cell r="BB223" t="str">
            <v>プラチナ第2ビル3階</v>
          </cell>
          <cell r="BC223" t="str">
            <v/>
          </cell>
          <cell r="BD223" t="str">
            <v/>
          </cell>
          <cell r="BE223"/>
          <cell r="BF223"/>
          <cell r="BG223"/>
          <cell r="BH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  <cell r="O224"/>
          <cell r="P224"/>
          <cell r="Q224"/>
          <cell r="R224"/>
          <cell r="S224"/>
          <cell r="T224"/>
          <cell r="U224"/>
          <cell r="V224"/>
          <cell r="W224"/>
          <cell r="X224"/>
          <cell r="Y224"/>
          <cell r="Z224"/>
          <cell r="AA224"/>
          <cell r="AB224"/>
          <cell r="AC224"/>
          <cell r="AD224"/>
          <cell r="AE224"/>
          <cell r="AF224"/>
          <cell r="AG224"/>
          <cell r="AH224"/>
          <cell r="AI224"/>
          <cell r="AJ224"/>
          <cell r="AK224"/>
          <cell r="AL224"/>
          <cell r="AM224"/>
          <cell r="AN224"/>
          <cell r="AO224"/>
          <cell r="AP224"/>
          <cell r="AQ224"/>
          <cell r="AR224"/>
          <cell r="AS224"/>
          <cell r="AT224"/>
          <cell r="AU224"/>
          <cell r="AV224" t="str">
            <v/>
          </cell>
          <cell r="AW224" t="str">
            <v/>
          </cell>
          <cell r="AX224" t="str">
            <v/>
          </cell>
          <cell r="AY224" t="str">
            <v>株式会社フラスコ100cc</v>
          </cell>
          <cell r="AZ224" t="str">
            <v>〒110-0015</v>
          </cell>
          <cell r="BA224" t="str">
            <v>東京都台東区東上野3-3-13</v>
          </cell>
          <cell r="BB224" t="str">
            <v>プラチナ第2ビル3階</v>
          </cell>
          <cell r="BC224" t="str">
            <v/>
          </cell>
          <cell r="BD224" t="str">
            <v/>
          </cell>
          <cell r="BE224"/>
          <cell r="BF224"/>
          <cell r="BG224"/>
          <cell r="BH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  <cell r="O225"/>
          <cell r="P225"/>
          <cell r="Q225"/>
          <cell r="R225"/>
          <cell r="S225"/>
          <cell r="T225"/>
          <cell r="U225"/>
          <cell r="V225"/>
          <cell r="W225"/>
          <cell r="X225"/>
          <cell r="Y225"/>
          <cell r="Z225"/>
          <cell r="AA225"/>
          <cell r="AB225"/>
          <cell r="AC225"/>
          <cell r="AD225"/>
          <cell r="AE225"/>
          <cell r="AF225"/>
          <cell r="AG225"/>
          <cell r="AH225"/>
          <cell r="AI225"/>
          <cell r="AJ225"/>
          <cell r="AK225"/>
          <cell r="AL225"/>
          <cell r="AM225"/>
          <cell r="AN225"/>
          <cell r="AO225"/>
          <cell r="AP225"/>
          <cell r="AQ225"/>
          <cell r="AR225"/>
          <cell r="AS225"/>
          <cell r="AT225"/>
          <cell r="AU225"/>
          <cell r="AV225" t="str">
            <v/>
          </cell>
          <cell r="AW225" t="str">
            <v/>
          </cell>
          <cell r="AX225" t="str">
            <v/>
          </cell>
          <cell r="AY225" t="str">
            <v>株式会社フラスコ100cc</v>
          </cell>
          <cell r="AZ225" t="str">
            <v>〒110-0015</v>
          </cell>
          <cell r="BA225" t="str">
            <v>東京都台東区東上野3-3-13</v>
          </cell>
          <cell r="BB225" t="str">
            <v>プラチナ第2ビル3階</v>
          </cell>
          <cell r="BC225" t="str">
            <v/>
          </cell>
          <cell r="BD225" t="str">
            <v/>
          </cell>
          <cell r="BE225"/>
          <cell r="BF225"/>
          <cell r="BG225"/>
          <cell r="BH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  <cell r="O226"/>
          <cell r="P226"/>
          <cell r="Q226"/>
          <cell r="R226"/>
          <cell r="S226"/>
          <cell r="T226"/>
          <cell r="U226"/>
          <cell r="V226"/>
          <cell r="W226"/>
          <cell r="X226"/>
          <cell r="Y226"/>
          <cell r="Z226"/>
          <cell r="AA226"/>
          <cell r="AB226"/>
          <cell r="AC226"/>
          <cell r="AD226"/>
          <cell r="AE226"/>
          <cell r="AF226"/>
          <cell r="AG226"/>
          <cell r="AH226"/>
          <cell r="AI226"/>
          <cell r="AJ226"/>
          <cell r="AK226"/>
          <cell r="AL226"/>
          <cell r="AM226"/>
          <cell r="AN226"/>
          <cell r="AO226"/>
          <cell r="AP226"/>
          <cell r="AQ226"/>
          <cell r="AR226"/>
          <cell r="AS226"/>
          <cell r="AT226"/>
          <cell r="AU226"/>
          <cell r="AV226" t="str">
            <v/>
          </cell>
          <cell r="AW226" t="str">
            <v/>
          </cell>
          <cell r="AX226" t="str">
            <v/>
          </cell>
          <cell r="AY226" t="str">
            <v>株式会社フラスコ100cc</v>
          </cell>
          <cell r="AZ226" t="str">
            <v>〒110-0015</v>
          </cell>
          <cell r="BA226" t="str">
            <v>東京都台東区東上野3-3-13</v>
          </cell>
          <cell r="BB226" t="str">
            <v>プラチナ第2ビル3階</v>
          </cell>
          <cell r="BC226" t="str">
            <v/>
          </cell>
          <cell r="BD226" t="str">
            <v/>
          </cell>
          <cell r="BE226"/>
          <cell r="BF226"/>
          <cell r="BG226"/>
          <cell r="BH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  <cell r="O227"/>
          <cell r="P227"/>
          <cell r="Q227"/>
          <cell r="R227"/>
          <cell r="S227"/>
          <cell r="T227"/>
          <cell r="U227"/>
          <cell r="V227"/>
          <cell r="W227"/>
          <cell r="X227"/>
          <cell r="Y227"/>
          <cell r="Z227"/>
          <cell r="AA227"/>
          <cell r="AB227"/>
          <cell r="AC227"/>
          <cell r="AD227"/>
          <cell r="AE227"/>
          <cell r="AF227"/>
          <cell r="AG227"/>
          <cell r="AH227"/>
          <cell r="AI227"/>
          <cell r="AJ227"/>
          <cell r="AK227"/>
          <cell r="AL227"/>
          <cell r="AM227"/>
          <cell r="AN227"/>
          <cell r="AO227"/>
          <cell r="AP227"/>
          <cell r="AQ227"/>
          <cell r="AR227"/>
          <cell r="AS227"/>
          <cell r="AT227"/>
          <cell r="AU227"/>
          <cell r="AV227" t="str">
            <v/>
          </cell>
          <cell r="AW227" t="str">
            <v/>
          </cell>
          <cell r="AX227" t="str">
            <v/>
          </cell>
          <cell r="AY227" t="str">
            <v>株式会社フラスコ100cc</v>
          </cell>
          <cell r="AZ227" t="str">
            <v>〒110-0015</v>
          </cell>
          <cell r="BA227" t="str">
            <v>東京都台東区東上野3-3-13</v>
          </cell>
          <cell r="BB227" t="str">
            <v>プラチナ第2ビル3階</v>
          </cell>
          <cell r="BC227" t="str">
            <v/>
          </cell>
          <cell r="BD227" t="str">
            <v/>
          </cell>
          <cell r="BE227"/>
          <cell r="BF227"/>
          <cell r="BG227"/>
          <cell r="BH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  <cell r="O228"/>
          <cell r="P228"/>
          <cell r="Q228"/>
          <cell r="R228"/>
          <cell r="S228"/>
          <cell r="T228"/>
          <cell r="U228"/>
          <cell r="V228"/>
          <cell r="W228"/>
          <cell r="X228"/>
          <cell r="Y228"/>
          <cell r="Z228"/>
          <cell r="AA228"/>
          <cell r="AB228"/>
          <cell r="AC228"/>
          <cell r="AD228"/>
          <cell r="AE228"/>
          <cell r="AF228"/>
          <cell r="AG228"/>
          <cell r="AH228"/>
          <cell r="AI228"/>
          <cell r="AJ228"/>
          <cell r="AK228"/>
          <cell r="AL228"/>
          <cell r="AM228"/>
          <cell r="AN228"/>
          <cell r="AO228"/>
          <cell r="AP228"/>
          <cell r="AQ228"/>
          <cell r="AR228"/>
          <cell r="AS228"/>
          <cell r="AT228"/>
          <cell r="AU228"/>
          <cell r="AV228" t="str">
            <v/>
          </cell>
          <cell r="AW228" t="str">
            <v/>
          </cell>
          <cell r="AX228" t="str">
            <v/>
          </cell>
          <cell r="AY228" t="str">
            <v>株式会社フラスコ100cc</v>
          </cell>
          <cell r="AZ228" t="str">
            <v>〒110-0015</v>
          </cell>
          <cell r="BA228" t="str">
            <v>東京都台東区東上野3-3-13</v>
          </cell>
          <cell r="BB228" t="str">
            <v>プラチナ第2ビル3階</v>
          </cell>
          <cell r="BC228" t="str">
            <v/>
          </cell>
          <cell r="BD228" t="str">
            <v/>
          </cell>
          <cell r="BE228"/>
          <cell r="BF228"/>
          <cell r="BG228"/>
          <cell r="BH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  <cell r="O229"/>
          <cell r="P229"/>
          <cell r="Q229"/>
          <cell r="R229"/>
          <cell r="S229"/>
          <cell r="T229"/>
          <cell r="U229"/>
          <cell r="V229"/>
          <cell r="W229"/>
          <cell r="X229"/>
          <cell r="Y229"/>
          <cell r="Z229"/>
          <cell r="AA229"/>
          <cell r="AB229"/>
          <cell r="AC229"/>
          <cell r="AD229"/>
          <cell r="AE229"/>
          <cell r="AF229"/>
          <cell r="AG229"/>
          <cell r="AH229"/>
          <cell r="AI229"/>
          <cell r="AJ229"/>
          <cell r="AK229"/>
          <cell r="AL229"/>
          <cell r="AM229"/>
          <cell r="AN229"/>
          <cell r="AO229"/>
          <cell r="AP229"/>
          <cell r="AQ229"/>
          <cell r="AR229"/>
          <cell r="AS229"/>
          <cell r="AT229"/>
          <cell r="AU229"/>
          <cell r="AV229" t="str">
            <v/>
          </cell>
          <cell r="AW229" t="str">
            <v/>
          </cell>
          <cell r="AX229" t="str">
            <v/>
          </cell>
          <cell r="AY229" t="str">
            <v>株式会社フラスコ100cc</v>
          </cell>
          <cell r="AZ229" t="str">
            <v>〒110-0015</v>
          </cell>
          <cell r="BA229" t="str">
            <v>東京都台東区東上野3-3-13</v>
          </cell>
          <cell r="BB229" t="str">
            <v>プラチナ第2ビル3階</v>
          </cell>
          <cell r="BC229" t="str">
            <v/>
          </cell>
          <cell r="BD229" t="str">
            <v/>
          </cell>
          <cell r="BE229"/>
          <cell r="BF229"/>
          <cell r="BG229"/>
          <cell r="BH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  <cell r="O230"/>
          <cell r="P230"/>
          <cell r="Q230"/>
          <cell r="R230"/>
          <cell r="S230"/>
          <cell r="T230"/>
          <cell r="U230"/>
          <cell r="V230"/>
          <cell r="W230"/>
          <cell r="X230"/>
          <cell r="Y230"/>
          <cell r="Z230"/>
          <cell r="AA230"/>
          <cell r="AB230"/>
          <cell r="AC230"/>
          <cell r="AD230"/>
          <cell r="AE230"/>
          <cell r="AF230"/>
          <cell r="AG230"/>
          <cell r="AH230"/>
          <cell r="AI230"/>
          <cell r="AJ230"/>
          <cell r="AK230"/>
          <cell r="AL230"/>
          <cell r="AM230"/>
          <cell r="AN230"/>
          <cell r="AO230"/>
          <cell r="AP230"/>
          <cell r="AQ230"/>
          <cell r="AR230"/>
          <cell r="AS230"/>
          <cell r="AT230"/>
          <cell r="AU230"/>
          <cell r="AV230" t="str">
            <v/>
          </cell>
          <cell r="AW230" t="str">
            <v/>
          </cell>
          <cell r="AX230" t="str">
            <v/>
          </cell>
          <cell r="AY230" t="str">
            <v>株式会社フラスコ100cc</v>
          </cell>
          <cell r="AZ230" t="str">
            <v>〒110-0015</v>
          </cell>
          <cell r="BA230" t="str">
            <v>東京都台東区東上野3-3-13</v>
          </cell>
          <cell r="BB230" t="str">
            <v>プラチナ第2ビル3階</v>
          </cell>
          <cell r="BC230" t="str">
            <v/>
          </cell>
          <cell r="BD230" t="str">
            <v/>
          </cell>
          <cell r="BE230"/>
          <cell r="BF230"/>
          <cell r="BG230"/>
          <cell r="BH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  <cell r="O231"/>
          <cell r="P231"/>
          <cell r="Q231"/>
          <cell r="R231"/>
          <cell r="S231"/>
          <cell r="T231"/>
          <cell r="U231"/>
          <cell r="V231"/>
          <cell r="W231"/>
          <cell r="X231"/>
          <cell r="Y231"/>
          <cell r="Z231"/>
          <cell r="AA231"/>
          <cell r="AB231"/>
          <cell r="AC231"/>
          <cell r="AD231"/>
          <cell r="AE231"/>
          <cell r="AF231"/>
          <cell r="AG231"/>
          <cell r="AH231"/>
          <cell r="AI231"/>
          <cell r="AJ231"/>
          <cell r="AK231"/>
          <cell r="AL231"/>
          <cell r="AM231"/>
          <cell r="AN231"/>
          <cell r="AO231"/>
          <cell r="AP231"/>
          <cell r="AQ231"/>
          <cell r="AR231"/>
          <cell r="AS231"/>
          <cell r="AT231"/>
          <cell r="AU231"/>
          <cell r="AV231" t="str">
            <v/>
          </cell>
          <cell r="AW231" t="str">
            <v/>
          </cell>
          <cell r="AX231" t="str">
            <v/>
          </cell>
          <cell r="AY231" t="str">
            <v>株式会社フラスコ100cc</v>
          </cell>
          <cell r="AZ231" t="str">
            <v>〒110-0015</v>
          </cell>
          <cell r="BA231" t="str">
            <v>東京都台東区東上野3-3-13</v>
          </cell>
          <cell r="BB231" t="str">
            <v>プラチナ第2ビル3階</v>
          </cell>
          <cell r="BC231" t="str">
            <v/>
          </cell>
          <cell r="BD231" t="str">
            <v/>
          </cell>
          <cell r="BE231"/>
          <cell r="BF231"/>
          <cell r="BG231"/>
          <cell r="BH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  <cell r="O232"/>
          <cell r="P232"/>
          <cell r="Q232"/>
          <cell r="R232"/>
          <cell r="S232"/>
          <cell r="T232"/>
          <cell r="U232"/>
          <cell r="V232"/>
          <cell r="W232"/>
          <cell r="X232"/>
          <cell r="Y232"/>
          <cell r="Z232"/>
          <cell r="AA232"/>
          <cell r="AB232"/>
          <cell r="AC232"/>
          <cell r="AD232"/>
          <cell r="AE232"/>
          <cell r="AF232"/>
          <cell r="AG232"/>
          <cell r="AH232"/>
          <cell r="AI232"/>
          <cell r="AJ232"/>
          <cell r="AK232"/>
          <cell r="AL232"/>
          <cell r="AM232"/>
          <cell r="AN232"/>
          <cell r="AO232"/>
          <cell r="AP232"/>
          <cell r="AQ232"/>
          <cell r="AR232"/>
          <cell r="AS232"/>
          <cell r="AT232"/>
          <cell r="AU232"/>
          <cell r="AV232" t="str">
            <v/>
          </cell>
          <cell r="AW232" t="str">
            <v/>
          </cell>
          <cell r="AX232" t="str">
            <v/>
          </cell>
          <cell r="AY232" t="str">
            <v>株式会社フラスコ100cc</v>
          </cell>
          <cell r="AZ232" t="str">
            <v>〒110-0015</v>
          </cell>
          <cell r="BA232" t="str">
            <v>東京都台東区東上野3-3-13</v>
          </cell>
          <cell r="BB232" t="str">
            <v>プラチナ第2ビル3階</v>
          </cell>
          <cell r="BC232" t="str">
            <v/>
          </cell>
          <cell r="BD232" t="str">
            <v/>
          </cell>
          <cell r="BE232"/>
          <cell r="BF232"/>
          <cell r="BG232"/>
          <cell r="BH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  <cell r="O233"/>
          <cell r="P233"/>
          <cell r="Q233"/>
          <cell r="R233"/>
          <cell r="S233"/>
          <cell r="T233"/>
          <cell r="U233"/>
          <cell r="V233"/>
          <cell r="W233"/>
          <cell r="X233"/>
          <cell r="Y233"/>
          <cell r="Z233"/>
          <cell r="AA233"/>
          <cell r="AB233"/>
          <cell r="AC233"/>
          <cell r="AD233"/>
          <cell r="AE233"/>
          <cell r="AF233"/>
          <cell r="AG233"/>
          <cell r="AH233"/>
          <cell r="AI233"/>
          <cell r="AJ233"/>
          <cell r="AK233"/>
          <cell r="AL233"/>
          <cell r="AM233"/>
          <cell r="AN233"/>
          <cell r="AO233"/>
          <cell r="AP233"/>
          <cell r="AQ233"/>
          <cell r="AR233"/>
          <cell r="AS233"/>
          <cell r="AT233"/>
          <cell r="AU233"/>
          <cell r="AV233" t="str">
            <v/>
          </cell>
          <cell r="AW233" t="str">
            <v/>
          </cell>
          <cell r="AX233" t="str">
            <v/>
          </cell>
          <cell r="AY233" t="str">
            <v>株式会社フラスコ100cc</v>
          </cell>
          <cell r="AZ233" t="str">
            <v>〒110-0015</v>
          </cell>
          <cell r="BA233" t="str">
            <v>東京都台東区東上野3-3-13</v>
          </cell>
          <cell r="BB233" t="str">
            <v>プラチナ第2ビル3階</v>
          </cell>
          <cell r="BC233" t="str">
            <v/>
          </cell>
          <cell r="BD233" t="str">
            <v/>
          </cell>
          <cell r="BE233"/>
          <cell r="BF233"/>
          <cell r="BG233"/>
          <cell r="BH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  <cell r="O234"/>
          <cell r="P234"/>
          <cell r="Q234"/>
          <cell r="R234"/>
          <cell r="S234"/>
          <cell r="T234"/>
          <cell r="U234"/>
          <cell r="V234"/>
          <cell r="W234"/>
          <cell r="X234"/>
          <cell r="Y234"/>
          <cell r="Z234"/>
          <cell r="AA234"/>
          <cell r="AB234"/>
          <cell r="AC234"/>
          <cell r="AD234"/>
          <cell r="AE234"/>
          <cell r="AF234"/>
          <cell r="AG234"/>
          <cell r="AH234"/>
          <cell r="AI234"/>
          <cell r="AJ234"/>
          <cell r="AK234"/>
          <cell r="AL234"/>
          <cell r="AM234"/>
          <cell r="AN234"/>
          <cell r="AO234"/>
          <cell r="AP234"/>
          <cell r="AQ234"/>
          <cell r="AR234"/>
          <cell r="AS234"/>
          <cell r="AT234"/>
          <cell r="AU234"/>
          <cell r="AV234" t="str">
            <v/>
          </cell>
          <cell r="AW234" t="str">
            <v/>
          </cell>
          <cell r="AX234" t="str">
            <v/>
          </cell>
          <cell r="AY234" t="str">
            <v>株式会社フラスコ100cc</v>
          </cell>
          <cell r="AZ234" t="str">
            <v>〒110-0015</v>
          </cell>
          <cell r="BA234" t="str">
            <v>東京都台東区東上野3-3-13</v>
          </cell>
          <cell r="BB234" t="str">
            <v>プラチナ第2ビル3階</v>
          </cell>
          <cell r="BC234" t="str">
            <v/>
          </cell>
          <cell r="BD234" t="str">
            <v/>
          </cell>
          <cell r="BE234"/>
          <cell r="BF234"/>
          <cell r="BG234"/>
          <cell r="BH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  <cell r="O235"/>
          <cell r="P235"/>
          <cell r="Q235"/>
          <cell r="R235"/>
          <cell r="S235"/>
          <cell r="T235"/>
          <cell r="U235"/>
          <cell r="V235"/>
          <cell r="W235"/>
          <cell r="X235"/>
          <cell r="Y235"/>
          <cell r="Z235"/>
          <cell r="AA235"/>
          <cell r="AB235"/>
          <cell r="AC235"/>
          <cell r="AD235"/>
          <cell r="AE235"/>
          <cell r="AF235"/>
          <cell r="AG235"/>
          <cell r="AH235"/>
          <cell r="AI235"/>
          <cell r="AJ235"/>
          <cell r="AK235"/>
          <cell r="AL235"/>
          <cell r="AM235"/>
          <cell r="AN235"/>
          <cell r="AO235"/>
          <cell r="AP235"/>
          <cell r="AQ235"/>
          <cell r="AR235"/>
          <cell r="AS235"/>
          <cell r="AT235"/>
          <cell r="AU235"/>
          <cell r="AV235" t="str">
            <v/>
          </cell>
          <cell r="AW235" t="str">
            <v/>
          </cell>
          <cell r="AX235" t="str">
            <v/>
          </cell>
          <cell r="AY235" t="str">
            <v>株式会社フラスコ100cc</v>
          </cell>
          <cell r="AZ235" t="str">
            <v>〒110-0015</v>
          </cell>
          <cell r="BA235" t="str">
            <v>東京都台東区東上野3-3-13</v>
          </cell>
          <cell r="BB235" t="str">
            <v>プラチナ第2ビル3階</v>
          </cell>
          <cell r="BC235" t="str">
            <v/>
          </cell>
          <cell r="BD235" t="str">
            <v/>
          </cell>
          <cell r="BE235"/>
          <cell r="BF235"/>
          <cell r="BG235"/>
          <cell r="BH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  <cell r="O236"/>
          <cell r="P236"/>
          <cell r="Q236"/>
          <cell r="R236"/>
          <cell r="S236"/>
          <cell r="T236"/>
          <cell r="U236"/>
          <cell r="V236"/>
          <cell r="W236"/>
          <cell r="X236"/>
          <cell r="Y236"/>
          <cell r="Z236"/>
          <cell r="AA236"/>
          <cell r="AB236"/>
          <cell r="AC236"/>
          <cell r="AD236"/>
          <cell r="AE236"/>
          <cell r="AF236"/>
          <cell r="AG236"/>
          <cell r="AH236"/>
          <cell r="AI236"/>
          <cell r="AJ236"/>
          <cell r="AK236"/>
          <cell r="AL236"/>
          <cell r="AM236"/>
          <cell r="AN236"/>
          <cell r="AO236"/>
          <cell r="AP236"/>
          <cell r="AQ236"/>
          <cell r="AR236"/>
          <cell r="AS236"/>
          <cell r="AT236"/>
          <cell r="AU236"/>
          <cell r="AV236" t="str">
            <v/>
          </cell>
          <cell r="AW236" t="str">
            <v/>
          </cell>
          <cell r="AX236" t="str">
            <v/>
          </cell>
          <cell r="AY236" t="str">
            <v>株式会社フラスコ100cc</v>
          </cell>
          <cell r="AZ236" t="str">
            <v>〒110-0015</v>
          </cell>
          <cell r="BA236" t="str">
            <v>東京都台東区東上野3-3-13</v>
          </cell>
          <cell r="BB236" t="str">
            <v>プラチナ第2ビル3階</v>
          </cell>
          <cell r="BC236" t="str">
            <v/>
          </cell>
          <cell r="BD236" t="str">
            <v/>
          </cell>
          <cell r="BE236"/>
          <cell r="BF236"/>
          <cell r="BG236"/>
          <cell r="BH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  <cell r="O237"/>
          <cell r="P237"/>
          <cell r="Q237"/>
          <cell r="R237"/>
          <cell r="S237"/>
          <cell r="T237"/>
          <cell r="U237"/>
          <cell r="V237"/>
          <cell r="W237"/>
          <cell r="X237"/>
          <cell r="Y237"/>
          <cell r="Z237"/>
          <cell r="AA237"/>
          <cell r="AB237"/>
          <cell r="AC237"/>
          <cell r="AD237"/>
          <cell r="AE237"/>
          <cell r="AF237"/>
          <cell r="AG237"/>
          <cell r="AH237"/>
          <cell r="AI237"/>
          <cell r="AJ237"/>
          <cell r="AK237"/>
          <cell r="AL237"/>
          <cell r="AM237"/>
          <cell r="AN237"/>
          <cell r="AO237"/>
          <cell r="AP237"/>
          <cell r="AQ237"/>
          <cell r="AR237"/>
          <cell r="AS237"/>
          <cell r="AT237"/>
          <cell r="AU237"/>
          <cell r="AV237" t="str">
            <v/>
          </cell>
          <cell r="AW237" t="str">
            <v/>
          </cell>
          <cell r="AX237" t="str">
            <v/>
          </cell>
          <cell r="AY237" t="str">
            <v>株式会社フラスコ100cc</v>
          </cell>
          <cell r="AZ237" t="str">
            <v>〒110-0015</v>
          </cell>
          <cell r="BA237" t="str">
            <v>東京都台東区東上野3-3-13</v>
          </cell>
          <cell r="BB237" t="str">
            <v>プラチナ第2ビル3階</v>
          </cell>
          <cell r="BC237" t="str">
            <v/>
          </cell>
          <cell r="BD237" t="str">
            <v/>
          </cell>
          <cell r="BE237"/>
          <cell r="BF237"/>
          <cell r="BG237"/>
          <cell r="BH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  <cell r="O238"/>
          <cell r="P238"/>
          <cell r="Q238"/>
          <cell r="R238"/>
          <cell r="S238"/>
          <cell r="T238"/>
          <cell r="U238"/>
          <cell r="V238"/>
          <cell r="W238"/>
          <cell r="X238"/>
          <cell r="Y238"/>
          <cell r="Z238"/>
          <cell r="AA238"/>
          <cell r="AB238"/>
          <cell r="AC238"/>
          <cell r="AD238"/>
          <cell r="AE238"/>
          <cell r="AF238"/>
          <cell r="AG238"/>
          <cell r="AH238"/>
          <cell r="AI238"/>
          <cell r="AJ238"/>
          <cell r="AK238"/>
          <cell r="AL238"/>
          <cell r="AM238"/>
          <cell r="AN238"/>
          <cell r="AO238"/>
          <cell r="AP238"/>
          <cell r="AQ238"/>
          <cell r="AR238"/>
          <cell r="AS238"/>
          <cell r="AT238"/>
          <cell r="AU238"/>
          <cell r="AV238" t="str">
            <v/>
          </cell>
          <cell r="AW238" t="str">
            <v/>
          </cell>
          <cell r="AX238" t="str">
            <v/>
          </cell>
          <cell r="AY238" t="str">
            <v>株式会社フラスコ100cc</v>
          </cell>
          <cell r="AZ238" t="str">
            <v>〒110-0015</v>
          </cell>
          <cell r="BA238" t="str">
            <v>東京都台東区東上野3-3-13</v>
          </cell>
          <cell r="BB238" t="str">
            <v>プラチナ第2ビル3階</v>
          </cell>
          <cell r="BC238" t="str">
            <v/>
          </cell>
          <cell r="BD238" t="str">
            <v/>
          </cell>
          <cell r="BE238"/>
          <cell r="BF238"/>
          <cell r="BG238"/>
          <cell r="BH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  <cell r="O239"/>
          <cell r="P239"/>
          <cell r="Q239"/>
          <cell r="R239"/>
          <cell r="S239"/>
          <cell r="T239"/>
          <cell r="U239"/>
          <cell r="V239"/>
          <cell r="W239"/>
          <cell r="X239"/>
          <cell r="Y239"/>
          <cell r="Z239"/>
          <cell r="AA239"/>
          <cell r="AB239"/>
          <cell r="AC239"/>
          <cell r="AD239"/>
          <cell r="AE239"/>
          <cell r="AF239"/>
          <cell r="AG239"/>
          <cell r="AH239"/>
          <cell r="AI239"/>
          <cell r="AJ239"/>
          <cell r="AK239"/>
          <cell r="AL239"/>
          <cell r="AM239"/>
          <cell r="AN239"/>
          <cell r="AO239"/>
          <cell r="AP239"/>
          <cell r="AQ239"/>
          <cell r="AR239"/>
          <cell r="AS239"/>
          <cell r="AT239"/>
          <cell r="AU239"/>
          <cell r="AV239" t="str">
            <v/>
          </cell>
          <cell r="AW239" t="str">
            <v/>
          </cell>
          <cell r="AX239" t="str">
            <v/>
          </cell>
          <cell r="AY239" t="str">
            <v>株式会社フラスコ100cc</v>
          </cell>
          <cell r="AZ239" t="str">
            <v>〒110-0015</v>
          </cell>
          <cell r="BA239" t="str">
            <v>東京都台東区東上野3-3-13</v>
          </cell>
          <cell r="BB239" t="str">
            <v>プラチナ第2ビル3階</v>
          </cell>
          <cell r="BC239" t="str">
            <v/>
          </cell>
          <cell r="BD239" t="str">
            <v/>
          </cell>
          <cell r="BE239"/>
          <cell r="BF239"/>
          <cell r="BG239"/>
          <cell r="BH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  <cell r="O240"/>
          <cell r="P240"/>
          <cell r="Q240"/>
          <cell r="R240"/>
          <cell r="S240"/>
          <cell r="T240"/>
          <cell r="U240"/>
          <cell r="V240"/>
          <cell r="W240"/>
          <cell r="X240"/>
          <cell r="Y240"/>
          <cell r="Z240"/>
          <cell r="AA240"/>
          <cell r="AB240"/>
          <cell r="AC240"/>
          <cell r="AD240"/>
          <cell r="AE240"/>
          <cell r="AF240"/>
          <cell r="AG240"/>
          <cell r="AH240"/>
          <cell r="AI240"/>
          <cell r="AJ240"/>
          <cell r="AK240"/>
          <cell r="AL240"/>
          <cell r="AM240"/>
          <cell r="AN240"/>
          <cell r="AO240"/>
          <cell r="AP240"/>
          <cell r="AQ240"/>
          <cell r="AR240"/>
          <cell r="AS240"/>
          <cell r="AT240"/>
          <cell r="AU240"/>
          <cell r="AV240" t="str">
            <v/>
          </cell>
          <cell r="AW240" t="str">
            <v/>
          </cell>
          <cell r="AX240" t="str">
            <v/>
          </cell>
          <cell r="AY240" t="str">
            <v>株式会社フラスコ100cc</v>
          </cell>
          <cell r="AZ240" t="str">
            <v>〒110-0015</v>
          </cell>
          <cell r="BA240" t="str">
            <v>東京都台東区東上野3-3-13</v>
          </cell>
          <cell r="BB240" t="str">
            <v>プラチナ第2ビル3階</v>
          </cell>
          <cell r="BC240" t="str">
            <v/>
          </cell>
          <cell r="BD240" t="str">
            <v/>
          </cell>
          <cell r="BE240"/>
          <cell r="BF240"/>
          <cell r="BG240"/>
          <cell r="BH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  <cell r="O241"/>
          <cell r="P241"/>
          <cell r="Q241"/>
          <cell r="R241"/>
          <cell r="S241"/>
          <cell r="T241"/>
          <cell r="U241"/>
          <cell r="V241"/>
          <cell r="W241"/>
          <cell r="X241"/>
          <cell r="Y241"/>
          <cell r="Z241"/>
          <cell r="AA241"/>
          <cell r="AB241"/>
          <cell r="AC241"/>
          <cell r="AD241"/>
          <cell r="AE241"/>
          <cell r="AF241"/>
          <cell r="AG241"/>
          <cell r="AH241"/>
          <cell r="AI241"/>
          <cell r="AJ241"/>
          <cell r="AK241"/>
          <cell r="AL241"/>
          <cell r="AM241"/>
          <cell r="AN241"/>
          <cell r="AO241"/>
          <cell r="AP241"/>
          <cell r="AQ241"/>
          <cell r="AR241"/>
          <cell r="AS241"/>
          <cell r="AT241"/>
          <cell r="AU241"/>
          <cell r="AV241" t="str">
            <v/>
          </cell>
          <cell r="AW241" t="str">
            <v/>
          </cell>
          <cell r="AX241" t="str">
            <v/>
          </cell>
          <cell r="AY241" t="str">
            <v>株式会社フラスコ100cc</v>
          </cell>
          <cell r="AZ241" t="str">
            <v>〒110-0015</v>
          </cell>
          <cell r="BA241" t="str">
            <v>東京都台東区東上野3-3-13</v>
          </cell>
          <cell r="BB241" t="str">
            <v>プラチナ第2ビル3階</v>
          </cell>
          <cell r="BC241" t="str">
            <v/>
          </cell>
          <cell r="BD241" t="str">
            <v/>
          </cell>
          <cell r="BE241"/>
          <cell r="BF241"/>
          <cell r="BG241"/>
          <cell r="BH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  <cell r="O242"/>
          <cell r="P242"/>
          <cell r="Q242"/>
          <cell r="R242"/>
          <cell r="S242"/>
          <cell r="T242"/>
          <cell r="U242"/>
          <cell r="V242"/>
          <cell r="W242"/>
          <cell r="X242"/>
          <cell r="Y242"/>
          <cell r="Z242"/>
          <cell r="AA242"/>
          <cell r="AB242"/>
          <cell r="AC242"/>
          <cell r="AD242"/>
          <cell r="AE242"/>
          <cell r="AF242"/>
          <cell r="AG242"/>
          <cell r="AH242"/>
          <cell r="AI242"/>
          <cell r="AJ242"/>
          <cell r="AK242"/>
          <cell r="AL242"/>
          <cell r="AM242"/>
          <cell r="AN242"/>
          <cell r="AO242"/>
          <cell r="AP242"/>
          <cell r="AQ242"/>
          <cell r="AR242"/>
          <cell r="AS242"/>
          <cell r="AT242"/>
          <cell r="AU242"/>
          <cell r="AV242" t="str">
            <v/>
          </cell>
          <cell r="AW242" t="str">
            <v/>
          </cell>
          <cell r="AX242" t="str">
            <v/>
          </cell>
          <cell r="AY242" t="str">
            <v>株式会社フラスコ100cc</v>
          </cell>
          <cell r="AZ242" t="str">
            <v>〒110-0015</v>
          </cell>
          <cell r="BA242" t="str">
            <v>東京都台東区東上野3-3-13</v>
          </cell>
          <cell r="BB242" t="str">
            <v>プラチナ第2ビル3階</v>
          </cell>
          <cell r="BC242" t="str">
            <v/>
          </cell>
          <cell r="BD242" t="str">
            <v/>
          </cell>
          <cell r="BE242"/>
          <cell r="BF242"/>
          <cell r="BG242"/>
          <cell r="BH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  <cell r="O243"/>
          <cell r="P243"/>
          <cell r="Q243"/>
          <cell r="R243"/>
          <cell r="S243"/>
          <cell r="T243"/>
          <cell r="U243"/>
          <cell r="V243"/>
          <cell r="W243"/>
          <cell r="X243"/>
          <cell r="Y243"/>
          <cell r="Z243"/>
          <cell r="AA243"/>
          <cell r="AB243"/>
          <cell r="AC243"/>
          <cell r="AD243"/>
          <cell r="AE243"/>
          <cell r="AF243"/>
          <cell r="AG243"/>
          <cell r="AH243"/>
          <cell r="AI243"/>
          <cell r="AJ243"/>
          <cell r="AK243"/>
          <cell r="AL243"/>
          <cell r="AM243"/>
          <cell r="AN243"/>
          <cell r="AO243"/>
          <cell r="AP243"/>
          <cell r="AQ243"/>
          <cell r="AR243"/>
          <cell r="AS243"/>
          <cell r="AT243"/>
          <cell r="AU243"/>
          <cell r="AV243" t="str">
            <v/>
          </cell>
          <cell r="AW243" t="str">
            <v/>
          </cell>
          <cell r="AX243" t="str">
            <v/>
          </cell>
          <cell r="AY243" t="str">
            <v>株式会社フラスコ100cc</v>
          </cell>
          <cell r="AZ243" t="str">
            <v>〒110-0015</v>
          </cell>
          <cell r="BA243" t="str">
            <v>東京都台東区東上野3-3-13</v>
          </cell>
          <cell r="BB243" t="str">
            <v>プラチナ第2ビル3階</v>
          </cell>
          <cell r="BC243" t="str">
            <v/>
          </cell>
          <cell r="BD243" t="str">
            <v/>
          </cell>
          <cell r="BE243"/>
          <cell r="BF243"/>
          <cell r="BG243"/>
          <cell r="BH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  <cell r="O244"/>
          <cell r="P244"/>
          <cell r="Q244"/>
          <cell r="R244"/>
          <cell r="S244"/>
          <cell r="T244"/>
          <cell r="U244"/>
          <cell r="V244"/>
          <cell r="W244"/>
          <cell r="X244"/>
          <cell r="Y244"/>
          <cell r="Z244"/>
          <cell r="AA244"/>
          <cell r="AB244"/>
          <cell r="AC244"/>
          <cell r="AD244"/>
          <cell r="AE244"/>
          <cell r="AF244"/>
          <cell r="AG244"/>
          <cell r="AH244"/>
          <cell r="AI244"/>
          <cell r="AJ244"/>
          <cell r="AK244"/>
          <cell r="AL244"/>
          <cell r="AM244"/>
          <cell r="AN244"/>
          <cell r="AO244"/>
          <cell r="AP244"/>
          <cell r="AQ244"/>
          <cell r="AR244"/>
          <cell r="AS244"/>
          <cell r="AT244"/>
          <cell r="AU244"/>
          <cell r="AV244" t="str">
            <v/>
          </cell>
          <cell r="AW244" t="str">
            <v/>
          </cell>
          <cell r="AX244" t="str">
            <v/>
          </cell>
          <cell r="AY244" t="str">
            <v>株式会社フラスコ100cc</v>
          </cell>
          <cell r="AZ244" t="str">
            <v>〒110-0015</v>
          </cell>
          <cell r="BA244" t="str">
            <v>東京都台東区東上野3-3-13</v>
          </cell>
          <cell r="BB244" t="str">
            <v>プラチナ第2ビル3階</v>
          </cell>
          <cell r="BC244" t="str">
            <v/>
          </cell>
          <cell r="BD244" t="str">
            <v/>
          </cell>
          <cell r="BE244"/>
          <cell r="BF244"/>
          <cell r="BG244"/>
          <cell r="BH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  <cell r="O245"/>
          <cell r="P245"/>
          <cell r="Q245"/>
          <cell r="R245"/>
          <cell r="S245"/>
          <cell r="T245"/>
          <cell r="U245"/>
          <cell r="V245"/>
          <cell r="W245"/>
          <cell r="X245"/>
          <cell r="Y245"/>
          <cell r="Z245"/>
          <cell r="AA245"/>
          <cell r="AB245"/>
          <cell r="AC245"/>
          <cell r="AD245"/>
          <cell r="AE245"/>
          <cell r="AF245"/>
          <cell r="AG245"/>
          <cell r="AH245"/>
          <cell r="AI245"/>
          <cell r="AJ245"/>
          <cell r="AK245"/>
          <cell r="AL245"/>
          <cell r="AM245"/>
          <cell r="AN245"/>
          <cell r="AO245"/>
          <cell r="AP245"/>
          <cell r="AQ245"/>
          <cell r="AR245"/>
          <cell r="AS245"/>
          <cell r="AT245"/>
          <cell r="AU245"/>
          <cell r="AV245" t="str">
            <v/>
          </cell>
          <cell r="AW245" t="str">
            <v/>
          </cell>
          <cell r="AX245" t="str">
            <v/>
          </cell>
          <cell r="AY245" t="str">
            <v>株式会社フラスコ100cc</v>
          </cell>
          <cell r="AZ245" t="str">
            <v>〒110-0015</v>
          </cell>
          <cell r="BA245" t="str">
            <v>東京都台東区東上野3-3-13</v>
          </cell>
          <cell r="BB245" t="str">
            <v>プラチナ第2ビル3階</v>
          </cell>
          <cell r="BC245" t="str">
            <v/>
          </cell>
          <cell r="BD245" t="str">
            <v/>
          </cell>
          <cell r="BE245"/>
          <cell r="BF245"/>
          <cell r="BG245"/>
          <cell r="BH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  <cell r="O246"/>
          <cell r="P246"/>
          <cell r="Q246"/>
          <cell r="R246"/>
          <cell r="S246"/>
          <cell r="T246"/>
          <cell r="U246"/>
          <cell r="V246"/>
          <cell r="W246"/>
          <cell r="X246"/>
          <cell r="Y246"/>
          <cell r="Z246"/>
          <cell r="AA246"/>
          <cell r="AB246"/>
          <cell r="AC246"/>
          <cell r="AD246"/>
          <cell r="AE246"/>
          <cell r="AF246"/>
          <cell r="AG246"/>
          <cell r="AH246"/>
          <cell r="AI246"/>
          <cell r="AJ246"/>
          <cell r="AK246"/>
          <cell r="AL246"/>
          <cell r="AM246"/>
          <cell r="AN246"/>
          <cell r="AO246"/>
          <cell r="AP246"/>
          <cell r="AQ246"/>
          <cell r="AR246"/>
          <cell r="AS246"/>
          <cell r="AT246"/>
          <cell r="AU246"/>
          <cell r="AV246" t="str">
            <v/>
          </cell>
          <cell r="AW246" t="str">
            <v/>
          </cell>
          <cell r="AX246" t="str">
            <v/>
          </cell>
          <cell r="AY246" t="str">
            <v>株式会社フラスコ100cc</v>
          </cell>
          <cell r="AZ246" t="str">
            <v>〒110-0015</v>
          </cell>
          <cell r="BA246" t="str">
            <v>東京都台東区東上野3-3-13</v>
          </cell>
          <cell r="BB246" t="str">
            <v>プラチナ第2ビル3階</v>
          </cell>
          <cell r="BC246" t="str">
            <v/>
          </cell>
          <cell r="BD246" t="str">
            <v/>
          </cell>
          <cell r="BE246"/>
          <cell r="BF246"/>
          <cell r="BG246"/>
          <cell r="BH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  <cell r="O247"/>
          <cell r="P247"/>
          <cell r="Q247"/>
          <cell r="R247"/>
          <cell r="S247"/>
          <cell r="T247"/>
          <cell r="U247"/>
          <cell r="V247"/>
          <cell r="W247"/>
          <cell r="X247"/>
          <cell r="Y247"/>
          <cell r="Z247"/>
          <cell r="AA247"/>
          <cell r="AB247"/>
          <cell r="AC247"/>
          <cell r="AD247"/>
          <cell r="AE247"/>
          <cell r="AF247"/>
          <cell r="AG247"/>
          <cell r="AH247"/>
          <cell r="AI247"/>
          <cell r="AJ247"/>
          <cell r="AK247"/>
          <cell r="AL247"/>
          <cell r="AM247"/>
          <cell r="AN247"/>
          <cell r="AO247"/>
          <cell r="AP247"/>
          <cell r="AQ247"/>
          <cell r="AR247"/>
          <cell r="AS247"/>
          <cell r="AT247"/>
          <cell r="AU247"/>
          <cell r="AV247" t="str">
            <v/>
          </cell>
          <cell r="AW247" t="str">
            <v/>
          </cell>
          <cell r="AX247" t="str">
            <v/>
          </cell>
          <cell r="AY247" t="str">
            <v>株式会社フラスコ100cc</v>
          </cell>
          <cell r="AZ247" t="str">
            <v>〒110-0015</v>
          </cell>
          <cell r="BA247" t="str">
            <v>東京都台東区東上野3-3-13</v>
          </cell>
          <cell r="BB247" t="str">
            <v>プラチナ第2ビル3階</v>
          </cell>
          <cell r="BC247" t="str">
            <v/>
          </cell>
          <cell r="BD247" t="str">
            <v/>
          </cell>
          <cell r="BE247"/>
          <cell r="BF247"/>
          <cell r="BG247"/>
          <cell r="BH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  <cell r="O248"/>
          <cell r="P248"/>
          <cell r="Q248"/>
          <cell r="R248"/>
          <cell r="S248"/>
          <cell r="T248"/>
          <cell r="U248"/>
          <cell r="V248"/>
          <cell r="W248"/>
          <cell r="X248"/>
          <cell r="Y248"/>
          <cell r="Z248"/>
          <cell r="AA248"/>
          <cell r="AB248"/>
          <cell r="AC248"/>
          <cell r="AD248"/>
          <cell r="AE248"/>
          <cell r="AF248"/>
          <cell r="AG248"/>
          <cell r="AH248"/>
          <cell r="AI248"/>
          <cell r="AJ248"/>
          <cell r="AK248"/>
          <cell r="AL248"/>
          <cell r="AM248"/>
          <cell r="AN248"/>
          <cell r="AO248"/>
          <cell r="AP248"/>
          <cell r="AQ248"/>
          <cell r="AR248"/>
          <cell r="AS248"/>
          <cell r="AT248"/>
          <cell r="AU248"/>
          <cell r="AV248" t="str">
            <v/>
          </cell>
          <cell r="AW248" t="str">
            <v/>
          </cell>
          <cell r="AX248" t="str">
            <v/>
          </cell>
          <cell r="AY248" t="str">
            <v>株式会社フラスコ100cc</v>
          </cell>
          <cell r="AZ248" t="str">
            <v>〒110-0015</v>
          </cell>
          <cell r="BA248" t="str">
            <v>東京都台東区東上野3-3-13</v>
          </cell>
          <cell r="BB248" t="str">
            <v>プラチナ第2ビル3階</v>
          </cell>
          <cell r="BC248" t="str">
            <v/>
          </cell>
          <cell r="BD248" t="str">
            <v/>
          </cell>
          <cell r="BE248"/>
          <cell r="BF248"/>
          <cell r="BG248"/>
          <cell r="BH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  <cell r="O249"/>
          <cell r="P249"/>
          <cell r="Q249"/>
          <cell r="R249"/>
          <cell r="S249"/>
          <cell r="T249"/>
          <cell r="U249"/>
          <cell r="V249"/>
          <cell r="W249"/>
          <cell r="X249"/>
          <cell r="Y249"/>
          <cell r="Z249"/>
          <cell r="AA249"/>
          <cell r="AB249"/>
          <cell r="AC249"/>
          <cell r="AD249"/>
          <cell r="AE249"/>
          <cell r="AF249"/>
          <cell r="AG249"/>
          <cell r="AH249"/>
          <cell r="AI249"/>
          <cell r="AJ249"/>
          <cell r="AK249"/>
          <cell r="AL249"/>
          <cell r="AM249"/>
          <cell r="AN249"/>
          <cell r="AO249"/>
          <cell r="AP249"/>
          <cell r="AQ249"/>
          <cell r="AR249"/>
          <cell r="AS249"/>
          <cell r="AT249"/>
          <cell r="AU249"/>
          <cell r="AV249" t="str">
            <v/>
          </cell>
          <cell r="AW249" t="str">
            <v/>
          </cell>
          <cell r="AX249" t="str">
            <v/>
          </cell>
          <cell r="AY249" t="str">
            <v>株式会社フラスコ100cc</v>
          </cell>
          <cell r="AZ249" t="str">
            <v>〒110-0015</v>
          </cell>
          <cell r="BA249" t="str">
            <v>東京都台東区東上野3-3-13</v>
          </cell>
          <cell r="BB249" t="str">
            <v>プラチナ第2ビル3階</v>
          </cell>
          <cell r="BC249" t="str">
            <v/>
          </cell>
          <cell r="BD249" t="str">
            <v/>
          </cell>
          <cell r="BE249"/>
          <cell r="BF249"/>
          <cell r="BG249"/>
          <cell r="BH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  <cell r="O250"/>
          <cell r="P250"/>
          <cell r="Q250"/>
          <cell r="R250"/>
          <cell r="S250"/>
          <cell r="T250"/>
          <cell r="U250"/>
          <cell r="V250"/>
          <cell r="W250"/>
          <cell r="X250"/>
          <cell r="Y250"/>
          <cell r="Z250"/>
          <cell r="AA250"/>
          <cell r="AB250"/>
          <cell r="AC250"/>
          <cell r="AD250"/>
          <cell r="AE250"/>
          <cell r="AF250"/>
          <cell r="AG250"/>
          <cell r="AH250"/>
          <cell r="AI250"/>
          <cell r="AJ250"/>
          <cell r="AK250"/>
          <cell r="AL250"/>
          <cell r="AM250"/>
          <cell r="AN250"/>
          <cell r="AO250"/>
          <cell r="AP250"/>
          <cell r="AQ250"/>
          <cell r="AR250"/>
          <cell r="AS250"/>
          <cell r="AT250"/>
          <cell r="AU250"/>
          <cell r="AV250" t="str">
            <v/>
          </cell>
          <cell r="AW250" t="str">
            <v/>
          </cell>
          <cell r="AX250" t="str">
            <v/>
          </cell>
          <cell r="AY250" t="str">
            <v>株式会社フラスコ100cc</v>
          </cell>
          <cell r="AZ250" t="str">
            <v>〒110-0015</v>
          </cell>
          <cell r="BA250" t="str">
            <v>東京都台東区東上野3-3-13</v>
          </cell>
          <cell r="BB250" t="str">
            <v>プラチナ第2ビル3階</v>
          </cell>
          <cell r="BC250" t="str">
            <v/>
          </cell>
          <cell r="BD250" t="str">
            <v/>
          </cell>
          <cell r="BE250"/>
          <cell r="BF250"/>
          <cell r="BG250"/>
          <cell r="BH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  <cell r="O251"/>
          <cell r="P251"/>
          <cell r="Q251"/>
          <cell r="R251"/>
          <cell r="S251"/>
          <cell r="T251"/>
          <cell r="U251"/>
          <cell r="V251"/>
          <cell r="W251"/>
          <cell r="X251"/>
          <cell r="Y251"/>
          <cell r="Z251"/>
          <cell r="AA251"/>
          <cell r="AB251"/>
          <cell r="AC251"/>
          <cell r="AD251"/>
          <cell r="AE251"/>
          <cell r="AF251"/>
          <cell r="AG251"/>
          <cell r="AH251"/>
          <cell r="AI251"/>
          <cell r="AJ251"/>
          <cell r="AK251"/>
          <cell r="AL251"/>
          <cell r="AM251"/>
          <cell r="AN251"/>
          <cell r="AO251"/>
          <cell r="AP251"/>
          <cell r="AQ251"/>
          <cell r="AR251"/>
          <cell r="AS251"/>
          <cell r="AT251"/>
          <cell r="AU251"/>
          <cell r="AV251" t="str">
            <v/>
          </cell>
          <cell r="AW251" t="str">
            <v/>
          </cell>
          <cell r="AX251" t="str">
            <v/>
          </cell>
          <cell r="AY251" t="str">
            <v>株式会社フラスコ100cc</v>
          </cell>
          <cell r="AZ251" t="str">
            <v>〒110-0015</v>
          </cell>
          <cell r="BA251" t="str">
            <v>東京都台東区東上野3-3-13</v>
          </cell>
          <cell r="BB251" t="str">
            <v>プラチナ第2ビル3階</v>
          </cell>
          <cell r="BC251" t="str">
            <v/>
          </cell>
          <cell r="BD251" t="str">
            <v/>
          </cell>
          <cell r="BE251"/>
          <cell r="BF251"/>
          <cell r="BG251"/>
          <cell r="BH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  <cell r="O252"/>
          <cell r="P252"/>
          <cell r="Q252"/>
          <cell r="R252"/>
          <cell r="S252"/>
          <cell r="T252"/>
          <cell r="U252"/>
          <cell r="V252"/>
          <cell r="W252"/>
          <cell r="X252"/>
          <cell r="Y252"/>
          <cell r="Z252"/>
          <cell r="AA252"/>
          <cell r="AB252"/>
          <cell r="AC252"/>
          <cell r="AD252"/>
          <cell r="AE252"/>
          <cell r="AF252"/>
          <cell r="AG252"/>
          <cell r="AH252"/>
          <cell r="AI252"/>
          <cell r="AJ252"/>
          <cell r="AK252"/>
          <cell r="AL252"/>
          <cell r="AM252"/>
          <cell r="AN252"/>
          <cell r="AO252"/>
          <cell r="AP252"/>
          <cell r="AQ252"/>
          <cell r="AR252"/>
          <cell r="AS252"/>
          <cell r="AT252"/>
          <cell r="AU252"/>
          <cell r="AV252" t="str">
            <v/>
          </cell>
          <cell r="AW252" t="str">
            <v/>
          </cell>
          <cell r="AX252" t="str">
            <v/>
          </cell>
          <cell r="AY252" t="str">
            <v>株式会社フラスコ100cc</v>
          </cell>
          <cell r="AZ252" t="str">
            <v>〒110-0015</v>
          </cell>
          <cell r="BA252" t="str">
            <v>東京都台東区東上野3-3-13</v>
          </cell>
          <cell r="BB252" t="str">
            <v>プラチナ第2ビル3階</v>
          </cell>
          <cell r="BC252" t="str">
            <v/>
          </cell>
          <cell r="BD252" t="str">
            <v/>
          </cell>
          <cell r="BE252"/>
          <cell r="BF252"/>
          <cell r="BG252"/>
          <cell r="BH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  <cell r="O253"/>
          <cell r="P253"/>
          <cell r="Q253"/>
          <cell r="R253"/>
          <cell r="S253"/>
          <cell r="T253"/>
          <cell r="U253"/>
          <cell r="V253"/>
          <cell r="W253"/>
          <cell r="X253"/>
          <cell r="Y253"/>
          <cell r="Z253"/>
          <cell r="AA253"/>
          <cell r="AB253"/>
          <cell r="AC253"/>
          <cell r="AD253"/>
          <cell r="AE253"/>
          <cell r="AF253"/>
          <cell r="AG253"/>
          <cell r="AH253"/>
          <cell r="AI253"/>
          <cell r="AJ253"/>
          <cell r="AK253"/>
          <cell r="AL253"/>
          <cell r="AM253"/>
          <cell r="AN253"/>
          <cell r="AO253"/>
          <cell r="AP253"/>
          <cell r="AQ253"/>
          <cell r="AR253"/>
          <cell r="AS253"/>
          <cell r="AT253"/>
          <cell r="AU253"/>
          <cell r="AV253" t="str">
            <v/>
          </cell>
          <cell r="AW253" t="str">
            <v/>
          </cell>
          <cell r="AX253" t="str">
            <v/>
          </cell>
          <cell r="AY253" t="str">
            <v>株式会社フラスコ100cc</v>
          </cell>
          <cell r="AZ253" t="str">
            <v>〒110-0015</v>
          </cell>
          <cell r="BA253" t="str">
            <v>東京都台東区東上野3-3-13</v>
          </cell>
          <cell r="BB253" t="str">
            <v>プラチナ第2ビル3階</v>
          </cell>
          <cell r="BC253" t="str">
            <v/>
          </cell>
          <cell r="BD253" t="str">
            <v/>
          </cell>
          <cell r="BE253"/>
          <cell r="BF253"/>
          <cell r="BG253"/>
          <cell r="BH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  <cell r="O254"/>
          <cell r="P254"/>
          <cell r="Q254"/>
          <cell r="R254"/>
          <cell r="S254"/>
          <cell r="T254"/>
          <cell r="U254"/>
          <cell r="V254"/>
          <cell r="W254"/>
          <cell r="X254"/>
          <cell r="Y254"/>
          <cell r="Z254"/>
          <cell r="AA254"/>
          <cell r="AB254"/>
          <cell r="AC254"/>
          <cell r="AD254"/>
          <cell r="AE254"/>
          <cell r="AF254"/>
          <cell r="AG254"/>
          <cell r="AH254"/>
          <cell r="AI254"/>
          <cell r="AJ254"/>
          <cell r="AK254"/>
          <cell r="AL254"/>
          <cell r="AM254"/>
          <cell r="AN254"/>
          <cell r="AO254"/>
          <cell r="AP254"/>
          <cell r="AQ254"/>
          <cell r="AR254"/>
          <cell r="AS254"/>
          <cell r="AT254"/>
          <cell r="AU254"/>
          <cell r="AV254" t="str">
            <v/>
          </cell>
          <cell r="AW254" t="str">
            <v/>
          </cell>
          <cell r="AX254" t="str">
            <v/>
          </cell>
          <cell r="AY254" t="str">
            <v>株式会社フラスコ100cc</v>
          </cell>
          <cell r="AZ254" t="str">
            <v>〒110-0015</v>
          </cell>
          <cell r="BA254" t="str">
            <v>東京都台東区東上野3-3-13</v>
          </cell>
          <cell r="BB254" t="str">
            <v>プラチナ第2ビル3階</v>
          </cell>
          <cell r="BC254" t="str">
            <v/>
          </cell>
          <cell r="BD254" t="str">
            <v/>
          </cell>
          <cell r="BE254"/>
          <cell r="BF254"/>
          <cell r="BG254"/>
          <cell r="BH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  <cell r="O255"/>
          <cell r="P255"/>
          <cell r="Q255"/>
          <cell r="R255"/>
          <cell r="S255"/>
          <cell r="T255"/>
          <cell r="U255"/>
          <cell r="V255"/>
          <cell r="W255"/>
          <cell r="X255"/>
          <cell r="Y255"/>
          <cell r="Z255"/>
          <cell r="AA255"/>
          <cell r="AB255"/>
          <cell r="AC255"/>
          <cell r="AD255"/>
          <cell r="AE255"/>
          <cell r="AF255"/>
          <cell r="AG255"/>
          <cell r="AH255"/>
          <cell r="AI255"/>
          <cell r="AJ255"/>
          <cell r="AK255"/>
          <cell r="AL255"/>
          <cell r="AM255"/>
          <cell r="AN255"/>
          <cell r="AO255"/>
          <cell r="AP255"/>
          <cell r="AQ255"/>
          <cell r="AR255"/>
          <cell r="AS255"/>
          <cell r="AT255"/>
          <cell r="AU255"/>
          <cell r="AV255" t="str">
            <v/>
          </cell>
          <cell r="AW255" t="str">
            <v/>
          </cell>
          <cell r="AX255" t="str">
            <v/>
          </cell>
          <cell r="AY255" t="str">
            <v>株式会社フラスコ100cc</v>
          </cell>
          <cell r="AZ255" t="str">
            <v>〒110-0015</v>
          </cell>
          <cell r="BA255" t="str">
            <v>東京都台東区東上野3-3-13</v>
          </cell>
          <cell r="BB255" t="str">
            <v>プラチナ第2ビル3階</v>
          </cell>
          <cell r="BC255" t="str">
            <v/>
          </cell>
          <cell r="BD255" t="str">
            <v/>
          </cell>
          <cell r="BE255"/>
          <cell r="BF255"/>
          <cell r="BG255"/>
          <cell r="BH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  <cell r="O256"/>
          <cell r="P256"/>
          <cell r="Q256"/>
          <cell r="R256"/>
          <cell r="S256"/>
          <cell r="T256"/>
          <cell r="U256"/>
          <cell r="V256"/>
          <cell r="W256"/>
          <cell r="X256"/>
          <cell r="Y256"/>
          <cell r="Z256"/>
          <cell r="AA256"/>
          <cell r="AB256"/>
          <cell r="AC256"/>
          <cell r="AD256"/>
          <cell r="AE256"/>
          <cell r="AF256"/>
          <cell r="AG256"/>
          <cell r="AH256"/>
          <cell r="AI256"/>
          <cell r="AJ256"/>
          <cell r="AK256"/>
          <cell r="AL256"/>
          <cell r="AM256"/>
          <cell r="AN256"/>
          <cell r="AO256"/>
          <cell r="AP256"/>
          <cell r="AQ256"/>
          <cell r="AR256"/>
          <cell r="AS256"/>
          <cell r="AT256"/>
          <cell r="AU256"/>
          <cell r="AV256" t="str">
            <v/>
          </cell>
          <cell r="AW256" t="str">
            <v/>
          </cell>
          <cell r="AX256" t="str">
            <v/>
          </cell>
          <cell r="AY256" t="str">
            <v>株式会社フラスコ100cc</v>
          </cell>
          <cell r="AZ256" t="str">
            <v>〒110-0015</v>
          </cell>
          <cell r="BA256" t="str">
            <v>東京都台東区東上野3-3-13</v>
          </cell>
          <cell r="BB256" t="str">
            <v>プラチナ第2ビル3階</v>
          </cell>
          <cell r="BC256" t="str">
            <v/>
          </cell>
          <cell r="BD256" t="str">
            <v/>
          </cell>
          <cell r="BE256"/>
          <cell r="BF256"/>
          <cell r="BG256"/>
          <cell r="BH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  <cell r="O257"/>
          <cell r="P257"/>
          <cell r="Q257"/>
          <cell r="R257"/>
          <cell r="S257"/>
          <cell r="T257"/>
          <cell r="U257"/>
          <cell r="V257"/>
          <cell r="W257"/>
          <cell r="X257"/>
          <cell r="Y257"/>
          <cell r="Z257"/>
          <cell r="AA257"/>
          <cell r="AB257"/>
          <cell r="AC257"/>
          <cell r="AD257"/>
          <cell r="AE257"/>
          <cell r="AF257"/>
          <cell r="AG257"/>
          <cell r="AH257"/>
          <cell r="AI257"/>
          <cell r="AJ257"/>
          <cell r="AK257"/>
          <cell r="AL257"/>
          <cell r="AM257"/>
          <cell r="AN257"/>
          <cell r="AO257"/>
          <cell r="AP257"/>
          <cell r="AQ257"/>
          <cell r="AR257"/>
          <cell r="AS257"/>
          <cell r="AT257"/>
          <cell r="AU257"/>
          <cell r="AV257" t="str">
            <v/>
          </cell>
          <cell r="AW257" t="str">
            <v/>
          </cell>
          <cell r="AX257" t="str">
            <v/>
          </cell>
          <cell r="AY257" t="str">
            <v>株式会社フラスコ100cc</v>
          </cell>
          <cell r="AZ257" t="str">
            <v>〒110-0015</v>
          </cell>
          <cell r="BA257" t="str">
            <v>東京都台東区東上野3-3-13</v>
          </cell>
          <cell r="BB257" t="str">
            <v>プラチナ第2ビル3階</v>
          </cell>
          <cell r="BC257" t="str">
            <v/>
          </cell>
          <cell r="BD257" t="str">
            <v/>
          </cell>
          <cell r="BE257"/>
          <cell r="BF257"/>
          <cell r="BG257"/>
          <cell r="BH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  <cell r="O258"/>
          <cell r="P258"/>
          <cell r="Q258"/>
          <cell r="R258"/>
          <cell r="S258"/>
          <cell r="T258"/>
          <cell r="U258"/>
          <cell r="V258"/>
          <cell r="W258"/>
          <cell r="X258"/>
          <cell r="Y258"/>
          <cell r="Z258"/>
          <cell r="AA258"/>
          <cell r="AB258"/>
          <cell r="AC258"/>
          <cell r="AD258"/>
          <cell r="AE258"/>
          <cell r="AF258"/>
          <cell r="AG258"/>
          <cell r="AH258"/>
          <cell r="AI258"/>
          <cell r="AJ258"/>
          <cell r="AK258"/>
          <cell r="AL258"/>
          <cell r="AM258"/>
          <cell r="AN258"/>
          <cell r="AO258"/>
          <cell r="AP258"/>
          <cell r="AQ258"/>
          <cell r="AR258"/>
          <cell r="AS258"/>
          <cell r="AT258"/>
          <cell r="AU258"/>
          <cell r="AV258" t="str">
            <v/>
          </cell>
          <cell r="AW258" t="str">
            <v/>
          </cell>
          <cell r="AX258" t="str">
            <v/>
          </cell>
          <cell r="AY258" t="str">
            <v>株式会社フラスコ100cc</v>
          </cell>
          <cell r="AZ258" t="str">
            <v>〒110-0015</v>
          </cell>
          <cell r="BA258" t="str">
            <v>東京都台東区東上野3-3-13</v>
          </cell>
          <cell r="BB258" t="str">
            <v>プラチナ第2ビル3階</v>
          </cell>
          <cell r="BC258" t="str">
            <v/>
          </cell>
          <cell r="BD258" t="str">
            <v/>
          </cell>
          <cell r="BE258"/>
          <cell r="BF258"/>
          <cell r="BG258"/>
          <cell r="BH258"/>
        </row>
        <row r="259">
          <cell r="A259"/>
          <cell r="B259"/>
          <cell r="C259"/>
          <cell r="D259"/>
          <cell r="E259"/>
          <cell r="F259"/>
          <cell r="G259"/>
          <cell r="H259"/>
          <cell r="I259"/>
          <cell r="J259"/>
          <cell r="K259"/>
          <cell r="L259"/>
          <cell r="M259"/>
          <cell r="N259"/>
          <cell r="O259"/>
          <cell r="P259"/>
          <cell r="Q259"/>
          <cell r="R259"/>
          <cell r="S259"/>
          <cell r="T259"/>
          <cell r="U259"/>
          <cell r="V259"/>
          <cell r="W259"/>
          <cell r="X259"/>
          <cell r="Y259"/>
          <cell r="Z259"/>
          <cell r="AA259"/>
          <cell r="AB259"/>
          <cell r="AC259"/>
          <cell r="AD259"/>
          <cell r="AE259"/>
          <cell r="AF259"/>
          <cell r="AG259"/>
          <cell r="AH259"/>
          <cell r="AI259"/>
          <cell r="AJ259"/>
          <cell r="AK259"/>
          <cell r="AL259"/>
          <cell r="AM259"/>
          <cell r="AN259"/>
          <cell r="AO259"/>
          <cell r="AP259"/>
          <cell r="AQ259"/>
          <cell r="AR259"/>
          <cell r="AS259"/>
          <cell r="AT259"/>
          <cell r="AU259"/>
          <cell r="AV259" t="str">
            <v/>
          </cell>
          <cell r="AW259" t="str">
            <v/>
          </cell>
          <cell r="AX259" t="str">
            <v/>
          </cell>
          <cell r="AY259" t="str">
            <v>株式会社フラスコ100cc</v>
          </cell>
          <cell r="AZ259" t="str">
            <v>〒110-0015</v>
          </cell>
          <cell r="BA259" t="str">
            <v>東京都台東区東上野3-3-13</v>
          </cell>
          <cell r="BB259" t="str">
            <v>プラチナ第2ビル3階</v>
          </cell>
          <cell r="BC259" t="str">
            <v/>
          </cell>
          <cell r="BD259" t="str">
            <v/>
          </cell>
          <cell r="BE259"/>
          <cell r="BF259"/>
          <cell r="BG259"/>
          <cell r="BH259"/>
        </row>
        <row r="260">
          <cell r="A260"/>
          <cell r="B260"/>
          <cell r="C260"/>
          <cell r="D260"/>
          <cell r="E260"/>
          <cell r="F260"/>
          <cell r="G260"/>
          <cell r="H260"/>
          <cell r="I260"/>
          <cell r="J260"/>
          <cell r="K260"/>
          <cell r="L260"/>
          <cell r="M260"/>
          <cell r="N260"/>
          <cell r="O260"/>
          <cell r="P260"/>
          <cell r="Q260"/>
          <cell r="R260"/>
          <cell r="S260"/>
          <cell r="T260"/>
          <cell r="U260"/>
          <cell r="V260"/>
          <cell r="W260"/>
          <cell r="X260"/>
          <cell r="Y260"/>
          <cell r="Z260"/>
          <cell r="AA260"/>
          <cell r="AB260"/>
          <cell r="AC260"/>
          <cell r="AD260"/>
          <cell r="AE260"/>
          <cell r="AF260"/>
          <cell r="AG260"/>
          <cell r="AH260"/>
          <cell r="AI260"/>
          <cell r="AJ260"/>
          <cell r="AK260"/>
          <cell r="AL260"/>
          <cell r="AM260"/>
          <cell r="AN260"/>
          <cell r="AO260"/>
          <cell r="AP260"/>
          <cell r="AQ260"/>
          <cell r="AR260"/>
          <cell r="AS260"/>
          <cell r="AT260"/>
          <cell r="AU260"/>
          <cell r="AV260" t="str">
            <v/>
          </cell>
          <cell r="AW260" t="str">
            <v/>
          </cell>
          <cell r="AX260" t="str">
            <v/>
          </cell>
          <cell r="AY260" t="str">
            <v>株式会社フラスコ100cc</v>
          </cell>
          <cell r="AZ260" t="str">
            <v>〒110-0015</v>
          </cell>
          <cell r="BA260" t="str">
            <v>東京都台東区東上野3-3-13</v>
          </cell>
          <cell r="BB260" t="str">
            <v>プラチナ第2ビル3階</v>
          </cell>
          <cell r="BC260" t="str">
            <v/>
          </cell>
          <cell r="BD260" t="str">
            <v/>
          </cell>
          <cell r="BE260"/>
          <cell r="BF260"/>
          <cell r="BG260"/>
          <cell r="BH260"/>
        </row>
        <row r="261">
          <cell r="A261"/>
          <cell r="B261"/>
          <cell r="C261"/>
          <cell r="D261"/>
          <cell r="E261"/>
          <cell r="F261"/>
          <cell r="G261"/>
          <cell r="H261"/>
          <cell r="I261"/>
          <cell r="J261"/>
          <cell r="K261"/>
          <cell r="L261"/>
          <cell r="M261"/>
          <cell r="N261"/>
          <cell r="O261"/>
          <cell r="P261"/>
          <cell r="Q261"/>
          <cell r="R261"/>
          <cell r="S261"/>
          <cell r="T261"/>
          <cell r="U261"/>
          <cell r="V261"/>
          <cell r="W261"/>
          <cell r="X261"/>
          <cell r="Y261"/>
          <cell r="Z261"/>
          <cell r="AA261"/>
          <cell r="AB261"/>
          <cell r="AC261"/>
          <cell r="AD261"/>
          <cell r="AE261"/>
          <cell r="AF261"/>
          <cell r="AG261"/>
          <cell r="AH261"/>
          <cell r="AI261"/>
          <cell r="AJ261"/>
          <cell r="AK261"/>
          <cell r="AL261"/>
          <cell r="AM261"/>
          <cell r="AN261"/>
          <cell r="AO261"/>
          <cell r="AP261"/>
          <cell r="AQ261"/>
          <cell r="AR261"/>
          <cell r="AS261"/>
          <cell r="AT261"/>
          <cell r="AU261"/>
          <cell r="AV261" t="str">
            <v/>
          </cell>
          <cell r="AW261" t="str">
            <v/>
          </cell>
          <cell r="AX261" t="str">
            <v/>
          </cell>
          <cell r="AY261" t="str">
            <v>株式会社フラスコ100cc</v>
          </cell>
          <cell r="AZ261" t="str">
            <v>〒110-0015</v>
          </cell>
          <cell r="BA261" t="str">
            <v>東京都台東区東上野3-3-13</v>
          </cell>
          <cell r="BB261" t="str">
            <v>プラチナ第2ビル3階</v>
          </cell>
          <cell r="BC261" t="str">
            <v/>
          </cell>
          <cell r="BD261" t="str">
            <v/>
          </cell>
          <cell r="BE261"/>
          <cell r="BF261"/>
          <cell r="BG261"/>
          <cell r="BH261"/>
        </row>
        <row r="262">
          <cell r="A262"/>
          <cell r="B262"/>
          <cell r="C262"/>
          <cell r="D262"/>
          <cell r="E262"/>
          <cell r="F262"/>
          <cell r="G262"/>
          <cell r="H262"/>
          <cell r="I262"/>
          <cell r="J262"/>
          <cell r="K262"/>
          <cell r="L262"/>
          <cell r="M262"/>
          <cell r="N262"/>
          <cell r="O262"/>
          <cell r="P262"/>
          <cell r="Q262"/>
          <cell r="R262"/>
          <cell r="S262"/>
          <cell r="T262"/>
          <cell r="U262"/>
          <cell r="V262"/>
          <cell r="W262"/>
          <cell r="X262"/>
          <cell r="Y262"/>
          <cell r="Z262"/>
          <cell r="AA262"/>
          <cell r="AB262"/>
          <cell r="AC262"/>
          <cell r="AD262"/>
          <cell r="AE262"/>
          <cell r="AF262"/>
          <cell r="AG262"/>
          <cell r="AH262"/>
          <cell r="AI262"/>
          <cell r="AJ262"/>
          <cell r="AK262"/>
          <cell r="AL262"/>
          <cell r="AM262"/>
          <cell r="AN262"/>
          <cell r="AO262"/>
          <cell r="AP262"/>
          <cell r="AQ262"/>
          <cell r="AR262"/>
          <cell r="AS262"/>
          <cell r="AT262"/>
          <cell r="AU262"/>
          <cell r="AV262" t="str">
            <v/>
          </cell>
          <cell r="AW262" t="str">
            <v/>
          </cell>
          <cell r="AX262" t="str">
            <v/>
          </cell>
          <cell r="AY262" t="str">
            <v>株式会社フラスコ100cc</v>
          </cell>
          <cell r="AZ262" t="str">
            <v>〒110-0015</v>
          </cell>
          <cell r="BA262" t="str">
            <v>東京都台東区東上野3-3-13</v>
          </cell>
          <cell r="BB262" t="str">
            <v>プラチナ第2ビル3階</v>
          </cell>
          <cell r="BC262" t="str">
            <v/>
          </cell>
          <cell r="BD262" t="str">
            <v/>
          </cell>
          <cell r="BE262"/>
          <cell r="BF262"/>
          <cell r="BG262"/>
          <cell r="BH262"/>
        </row>
        <row r="263">
          <cell r="A263"/>
          <cell r="B263"/>
          <cell r="C263"/>
          <cell r="D263"/>
          <cell r="E263"/>
          <cell r="F263"/>
          <cell r="G263"/>
          <cell r="H263"/>
          <cell r="I263"/>
          <cell r="J263"/>
          <cell r="K263"/>
          <cell r="L263"/>
          <cell r="M263"/>
          <cell r="N263"/>
          <cell r="O263"/>
          <cell r="P263"/>
          <cell r="Q263"/>
          <cell r="R263"/>
          <cell r="S263"/>
          <cell r="T263"/>
          <cell r="U263"/>
          <cell r="V263"/>
          <cell r="W263"/>
          <cell r="X263"/>
          <cell r="Y263"/>
          <cell r="Z263"/>
          <cell r="AA263"/>
          <cell r="AB263"/>
          <cell r="AC263"/>
          <cell r="AD263"/>
          <cell r="AE263"/>
          <cell r="AF263"/>
          <cell r="AG263"/>
          <cell r="AH263"/>
          <cell r="AI263"/>
          <cell r="AJ263"/>
          <cell r="AK263"/>
          <cell r="AL263"/>
          <cell r="AM263"/>
          <cell r="AN263"/>
          <cell r="AO263"/>
          <cell r="AP263"/>
          <cell r="AQ263"/>
          <cell r="AR263"/>
          <cell r="AS263"/>
          <cell r="AT263"/>
          <cell r="AU263"/>
          <cell r="AV263" t="str">
            <v/>
          </cell>
          <cell r="AW263" t="str">
            <v/>
          </cell>
          <cell r="AX263" t="str">
            <v/>
          </cell>
          <cell r="AY263" t="str">
            <v>株式会社フラスコ100cc</v>
          </cell>
          <cell r="AZ263" t="str">
            <v>〒110-0015</v>
          </cell>
          <cell r="BA263" t="str">
            <v>東京都台東区東上野3-3-13</v>
          </cell>
          <cell r="BB263" t="str">
            <v>プラチナ第2ビル3階</v>
          </cell>
          <cell r="BC263" t="str">
            <v/>
          </cell>
          <cell r="BD263" t="str">
            <v/>
          </cell>
          <cell r="BE263"/>
          <cell r="BF263"/>
          <cell r="BG263"/>
          <cell r="BH263"/>
        </row>
        <row r="264">
          <cell r="A264"/>
          <cell r="B264"/>
          <cell r="C264"/>
          <cell r="D264"/>
          <cell r="E264"/>
          <cell r="F264"/>
          <cell r="G264"/>
          <cell r="H264"/>
          <cell r="I264"/>
          <cell r="J264"/>
          <cell r="K264"/>
          <cell r="L264"/>
          <cell r="M264"/>
          <cell r="N264"/>
          <cell r="O264"/>
          <cell r="P264"/>
          <cell r="Q264"/>
          <cell r="R264"/>
          <cell r="S264"/>
          <cell r="T264"/>
          <cell r="U264"/>
          <cell r="V264"/>
          <cell r="W264"/>
          <cell r="X264"/>
          <cell r="Y264"/>
          <cell r="Z264"/>
          <cell r="AA264"/>
          <cell r="AB264"/>
          <cell r="AC264"/>
          <cell r="AD264"/>
          <cell r="AE264"/>
          <cell r="AF264"/>
          <cell r="AG264"/>
          <cell r="AH264"/>
          <cell r="AI264"/>
          <cell r="AJ264"/>
          <cell r="AK264"/>
          <cell r="AL264"/>
          <cell r="AM264"/>
          <cell r="AN264"/>
          <cell r="AO264"/>
          <cell r="AP264"/>
          <cell r="AQ264"/>
          <cell r="AR264"/>
          <cell r="AS264"/>
          <cell r="AT264"/>
          <cell r="AU264"/>
          <cell r="AV264" t="str">
            <v/>
          </cell>
          <cell r="AW264" t="str">
            <v/>
          </cell>
          <cell r="AX264" t="str">
            <v/>
          </cell>
          <cell r="AY264" t="str">
            <v>株式会社フラスコ100cc</v>
          </cell>
          <cell r="AZ264" t="str">
            <v>〒110-0015</v>
          </cell>
          <cell r="BA264" t="str">
            <v>東京都台東区東上野3-3-13</v>
          </cell>
          <cell r="BB264" t="str">
            <v>プラチナ第2ビル3階</v>
          </cell>
          <cell r="BC264" t="str">
            <v/>
          </cell>
          <cell r="BD264" t="str">
            <v/>
          </cell>
          <cell r="BE264"/>
          <cell r="BF264"/>
          <cell r="BG264"/>
          <cell r="BH264"/>
        </row>
        <row r="265">
          <cell r="A265"/>
          <cell r="B265"/>
          <cell r="C265"/>
          <cell r="D265"/>
          <cell r="E265"/>
          <cell r="F265"/>
          <cell r="G265"/>
          <cell r="H265"/>
          <cell r="I265"/>
          <cell r="J265"/>
          <cell r="K265"/>
          <cell r="L265"/>
          <cell r="M265"/>
          <cell r="N265"/>
          <cell r="O265"/>
          <cell r="P265"/>
          <cell r="Q265"/>
          <cell r="R265"/>
          <cell r="S265"/>
          <cell r="T265"/>
          <cell r="U265"/>
          <cell r="V265"/>
          <cell r="W265"/>
          <cell r="X265"/>
          <cell r="Y265"/>
          <cell r="Z265"/>
          <cell r="AA265"/>
          <cell r="AB265"/>
          <cell r="AC265"/>
          <cell r="AD265"/>
          <cell r="AE265"/>
          <cell r="AF265"/>
          <cell r="AG265"/>
          <cell r="AH265"/>
          <cell r="AI265"/>
          <cell r="AJ265"/>
          <cell r="AK265"/>
          <cell r="AL265"/>
          <cell r="AM265"/>
          <cell r="AN265"/>
          <cell r="AO265"/>
          <cell r="AP265"/>
          <cell r="AQ265"/>
          <cell r="AR265"/>
          <cell r="AS265"/>
          <cell r="AT265"/>
          <cell r="AU265"/>
          <cell r="AV265" t="str">
            <v/>
          </cell>
          <cell r="AW265" t="str">
            <v/>
          </cell>
          <cell r="AX265" t="str">
            <v/>
          </cell>
          <cell r="AY265" t="str">
            <v>株式会社フラスコ100cc</v>
          </cell>
          <cell r="AZ265" t="str">
            <v>〒110-0015</v>
          </cell>
          <cell r="BA265" t="str">
            <v>東京都台東区東上野3-3-13</v>
          </cell>
          <cell r="BB265" t="str">
            <v>プラチナ第2ビル3階</v>
          </cell>
          <cell r="BC265" t="str">
            <v/>
          </cell>
          <cell r="BD265" t="str">
            <v/>
          </cell>
          <cell r="BE265"/>
          <cell r="BF265"/>
          <cell r="BG265"/>
          <cell r="BH265"/>
        </row>
        <row r="266">
          <cell r="A266"/>
          <cell r="B266"/>
          <cell r="C266"/>
          <cell r="D266"/>
          <cell r="E266"/>
          <cell r="F266"/>
          <cell r="G266"/>
          <cell r="H266"/>
          <cell r="I266"/>
          <cell r="J266"/>
          <cell r="K266"/>
          <cell r="L266"/>
          <cell r="M266"/>
          <cell r="N266"/>
          <cell r="O266"/>
          <cell r="P266"/>
          <cell r="Q266"/>
          <cell r="R266"/>
          <cell r="S266"/>
          <cell r="T266"/>
          <cell r="U266"/>
          <cell r="V266"/>
          <cell r="W266"/>
          <cell r="X266"/>
          <cell r="Y266"/>
          <cell r="Z266"/>
          <cell r="AA266"/>
          <cell r="AB266"/>
          <cell r="AC266"/>
          <cell r="AD266"/>
          <cell r="AE266"/>
          <cell r="AF266"/>
          <cell r="AG266"/>
          <cell r="AH266"/>
          <cell r="AI266"/>
          <cell r="AJ266"/>
          <cell r="AK266"/>
          <cell r="AL266"/>
          <cell r="AM266"/>
          <cell r="AN266"/>
          <cell r="AO266"/>
          <cell r="AP266"/>
          <cell r="AQ266"/>
          <cell r="AR266"/>
          <cell r="AS266"/>
          <cell r="AT266"/>
          <cell r="AU266"/>
          <cell r="AV266" t="str">
            <v/>
          </cell>
          <cell r="AW266" t="str">
            <v/>
          </cell>
          <cell r="AX266" t="str">
            <v/>
          </cell>
          <cell r="AY266" t="str">
            <v>株式会社フラスコ100cc</v>
          </cell>
          <cell r="AZ266" t="str">
            <v>〒110-0015</v>
          </cell>
          <cell r="BA266" t="str">
            <v>東京都台東区東上野3-3-13</v>
          </cell>
          <cell r="BB266" t="str">
            <v>プラチナ第2ビル3階</v>
          </cell>
          <cell r="BC266" t="str">
            <v/>
          </cell>
          <cell r="BD266" t="str">
            <v/>
          </cell>
          <cell r="BE266"/>
          <cell r="BF266"/>
          <cell r="BG266"/>
          <cell r="BH266"/>
        </row>
        <row r="267">
          <cell r="A267"/>
          <cell r="B267"/>
          <cell r="C267"/>
          <cell r="D267"/>
          <cell r="E267"/>
          <cell r="F267"/>
          <cell r="G267"/>
          <cell r="H267"/>
          <cell r="I267"/>
          <cell r="J267"/>
          <cell r="K267"/>
          <cell r="L267"/>
          <cell r="M267"/>
          <cell r="N267"/>
          <cell r="O267"/>
          <cell r="P267"/>
          <cell r="Q267"/>
          <cell r="R267"/>
          <cell r="S267"/>
          <cell r="T267"/>
          <cell r="U267"/>
          <cell r="V267"/>
          <cell r="W267"/>
          <cell r="X267"/>
          <cell r="Y267"/>
          <cell r="Z267"/>
          <cell r="AA267"/>
          <cell r="AB267"/>
          <cell r="AC267"/>
          <cell r="AD267"/>
          <cell r="AE267"/>
          <cell r="AF267"/>
          <cell r="AG267"/>
          <cell r="AH267"/>
          <cell r="AI267"/>
          <cell r="AJ267"/>
          <cell r="AK267"/>
          <cell r="AL267"/>
          <cell r="AM267"/>
          <cell r="AN267"/>
          <cell r="AO267"/>
          <cell r="AP267"/>
          <cell r="AQ267"/>
          <cell r="AR267"/>
          <cell r="AS267"/>
          <cell r="AT267"/>
          <cell r="AU267"/>
          <cell r="AV267" t="str">
            <v/>
          </cell>
          <cell r="AW267" t="str">
            <v/>
          </cell>
          <cell r="AX267" t="str">
            <v/>
          </cell>
          <cell r="AY267" t="str">
            <v>株式会社フラスコ100cc</v>
          </cell>
          <cell r="AZ267" t="str">
            <v>〒110-0015</v>
          </cell>
          <cell r="BA267" t="str">
            <v>東京都台東区東上野3-3-13</v>
          </cell>
          <cell r="BB267" t="str">
            <v>プラチナ第2ビル3階</v>
          </cell>
          <cell r="BC267" t="str">
            <v/>
          </cell>
          <cell r="BD267" t="str">
            <v/>
          </cell>
          <cell r="BE267"/>
          <cell r="BF267"/>
          <cell r="BG267"/>
          <cell r="BH267"/>
        </row>
        <row r="268">
          <cell r="A268"/>
          <cell r="B268"/>
          <cell r="C268"/>
          <cell r="D268"/>
          <cell r="E268"/>
          <cell r="F268"/>
          <cell r="G268"/>
          <cell r="H268"/>
          <cell r="I268"/>
          <cell r="J268"/>
          <cell r="K268"/>
          <cell r="L268"/>
          <cell r="M268"/>
          <cell r="N268"/>
          <cell r="O268"/>
          <cell r="P268"/>
          <cell r="Q268"/>
          <cell r="R268"/>
          <cell r="S268"/>
          <cell r="T268"/>
          <cell r="U268"/>
          <cell r="V268"/>
          <cell r="W268"/>
          <cell r="X268"/>
          <cell r="Y268"/>
          <cell r="Z268"/>
          <cell r="AA268"/>
          <cell r="AB268"/>
          <cell r="AC268"/>
          <cell r="AD268"/>
          <cell r="AE268"/>
          <cell r="AF268"/>
          <cell r="AG268"/>
          <cell r="AH268"/>
          <cell r="AI268"/>
          <cell r="AJ268"/>
          <cell r="AK268"/>
          <cell r="AL268"/>
          <cell r="AM268"/>
          <cell r="AN268"/>
          <cell r="AO268"/>
          <cell r="AP268"/>
          <cell r="AQ268"/>
          <cell r="AR268"/>
          <cell r="AS268"/>
          <cell r="AT268"/>
          <cell r="AU268"/>
          <cell r="AV268" t="str">
            <v/>
          </cell>
          <cell r="AW268" t="str">
            <v/>
          </cell>
          <cell r="AX268" t="str">
            <v/>
          </cell>
          <cell r="AY268" t="str">
            <v>株式会社フラスコ100cc</v>
          </cell>
          <cell r="AZ268" t="str">
            <v>〒110-0015</v>
          </cell>
          <cell r="BA268" t="str">
            <v>東京都台東区東上野3-3-13</v>
          </cell>
          <cell r="BB268" t="str">
            <v>プラチナ第2ビル3階</v>
          </cell>
          <cell r="BC268" t="str">
            <v/>
          </cell>
          <cell r="BD268" t="str">
            <v/>
          </cell>
          <cell r="BE268"/>
          <cell r="BF268"/>
          <cell r="BG268"/>
          <cell r="BH268"/>
        </row>
        <row r="269">
          <cell r="A269"/>
          <cell r="B269"/>
          <cell r="C269"/>
          <cell r="D269"/>
          <cell r="E269"/>
          <cell r="F269"/>
          <cell r="G269"/>
          <cell r="H269"/>
          <cell r="I269"/>
          <cell r="J269"/>
          <cell r="K269"/>
          <cell r="L269"/>
          <cell r="M269"/>
          <cell r="N269"/>
          <cell r="O269"/>
          <cell r="P269"/>
          <cell r="Q269"/>
          <cell r="R269"/>
          <cell r="S269"/>
          <cell r="T269"/>
          <cell r="U269"/>
          <cell r="V269"/>
          <cell r="W269"/>
          <cell r="X269"/>
          <cell r="Y269"/>
          <cell r="Z269"/>
          <cell r="AA269"/>
          <cell r="AB269"/>
          <cell r="AC269"/>
          <cell r="AD269"/>
          <cell r="AE269"/>
          <cell r="AF269"/>
          <cell r="AG269"/>
          <cell r="AH269"/>
          <cell r="AI269"/>
          <cell r="AJ269"/>
          <cell r="AK269"/>
          <cell r="AL269"/>
          <cell r="AM269"/>
          <cell r="AN269"/>
          <cell r="AO269"/>
          <cell r="AP269"/>
          <cell r="AQ269"/>
          <cell r="AR269"/>
          <cell r="AS269"/>
          <cell r="AT269"/>
          <cell r="AU269"/>
          <cell r="AV269" t="str">
            <v/>
          </cell>
          <cell r="AW269" t="str">
            <v/>
          </cell>
          <cell r="AX269" t="str">
            <v/>
          </cell>
          <cell r="AY269" t="str">
            <v>株式会社フラスコ100cc</v>
          </cell>
          <cell r="AZ269" t="str">
            <v>〒110-0015</v>
          </cell>
          <cell r="BA269" t="str">
            <v>東京都台東区東上野3-3-13</v>
          </cell>
          <cell r="BB269" t="str">
            <v>プラチナ第2ビル3階</v>
          </cell>
          <cell r="BC269" t="str">
            <v/>
          </cell>
          <cell r="BD269" t="str">
            <v/>
          </cell>
          <cell r="BE269"/>
          <cell r="BF269"/>
          <cell r="BG269"/>
          <cell r="BH269"/>
        </row>
        <row r="270">
          <cell r="A270"/>
          <cell r="B270"/>
          <cell r="C270"/>
          <cell r="D270"/>
          <cell r="E270"/>
          <cell r="F270"/>
          <cell r="G270"/>
          <cell r="H270"/>
          <cell r="I270"/>
          <cell r="J270"/>
          <cell r="K270"/>
          <cell r="L270"/>
          <cell r="M270"/>
          <cell r="N270"/>
          <cell r="O270"/>
          <cell r="P270"/>
          <cell r="Q270"/>
          <cell r="R270"/>
          <cell r="S270"/>
          <cell r="T270"/>
          <cell r="U270"/>
          <cell r="V270"/>
          <cell r="W270"/>
          <cell r="X270"/>
          <cell r="Y270"/>
          <cell r="Z270"/>
          <cell r="AA270"/>
          <cell r="AB270"/>
          <cell r="AC270"/>
          <cell r="AD270"/>
          <cell r="AE270"/>
          <cell r="AF270"/>
          <cell r="AG270"/>
          <cell r="AH270"/>
          <cell r="AI270"/>
          <cell r="AJ270"/>
          <cell r="AK270"/>
          <cell r="AL270"/>
          <cell r="AM270"/>
          <cell r="AN270"/>
          <cell r="AO270"/>
          <cell r="AP270"/>
          <cell r="AQ270"/>
          <cell r="AR270"/>
          <cell r="AS270"/>
          <cell r="AT270"/>
          <cell r="AU270"/>
          <cell r="AV270" t="str">
            <v/>
          </cell>
          <cell r="AW270" t="str">
            <v/>
          </cell>
          <cell r="AX270" t="str">
            <v/>
          </cell>
          <cell r="AY270" t="str">
            <v>株式会社フラスコ100cc</v>
          </cell>
          <cell r="AZ270" t="str">
            <v>〒110-0015</v>
          </cell>
          <cell r="BA270" t="str">
            <v>東京都台東区東上野3-3-13</v>
          </cell>
          <cell r="BB270" t="str">
            <v>プラチナ第2ビル3階</v>
          </cell>
          <cell r="BC270" t="str">
            <v/>
          </cell>
          <cell r="BD270" t="str">
            <v/>
          </cell>
          <cell r="BE270"/>
          <cell r="BF270"/>
          <cell r="BG270"/>
          <cell r="BH270"/>
        </row>
        <row r="271">
          <cell r="A271"/>
          <cell r="B271"/>
          <cell r="C271"/>
          <cell r="D271"/>
          <cell r="E271"/>
          <cell r="F271"/>
          <cell r="G271"/>
          <cell r="H271"/>
          <cell r="I271"/>
          <cell r="J271"/>
          <cell r="K271"/>
          <cell r="L271"/>
          <cell r="M271"/>
          <cell r="N271"/>
          <cell r="O271"/>
          <cell r="P271"/>
          <cell r="Q271"/>
          <cell r="R271"/>
          <cell r="S271"/>
          <cell r="T271"/>
          <cell r="U271"/>
          <cell r="V271"/>
          <cell r="W271"/>
          <cell r="X271"/>
          <cell r="Y271"/>
          <cell r="Z271"/>
          <cell r="AA271"/>
          <cell r="AB271"/>
          <cell r="AC271"/>
          <cell r="AD271"/>
          <cell r="AE271"/>
          <cell r="AF271"/>
          <cell r="AG271"/>
          <cell r="AH271"/>
          <cell r="AI271"/>
          <cell r="AJ271"/>
          <cell r="AK271"/>
          <cell r="AL271"/>
          <cell r="AM271"/>
          <cell r="AN271"/>
          <cell r="AO271"/>
          <cell r="AP271"/>
          <cell r="AQ271"/>
          <cell r="AR271"/>
          <cell r="AS271"/>
          <cell r="AT271"/>
          <cell r="AU271"/>
          <cell r="AV271" t="str">
            <v/>
          </cell>
          <cell r="AW271" t="str">
            <v/>
          </cell>
          <cell r="AX271" t="str">
            <v/>
          </cell>
          <cell r="AY271" t="str">
            <v>株式会社フラスコ100cc</v>
          </cell>
          <cell r="AZ271" t="str">
            <v>〒110-0015</v>
          </cell>
          <cell r="BA271" t="str">
            <v>東京都台東区東上野3-3-13</v>
          </cell>
          <cell r="BB271" t="str">
            <v>プラチナ第2ビル3階</v>
          </cell>
          <cell r="BC271" t="str">
            <v/>
          </cell>
          <cell r="BD271" t="str">
            <v/>
          </cell>
          <cell r="BE271"/>
          <cell r="BF271"/>
          <cell r="BG271"/>
          <cell r="BH271"/>
        </row>
        <row r="272">
          <cell r="A272"/>
          <cell r="B272"/>
          <cell r="C272"/>
          <cell r="D272"/>
          <cell r="E272"/>
          <cell r="F272"/>
          <cell r="G272"/>
          <cell r="H272"/>
          <cell r="I272"/>
          <cell r="J272"/>
          <cell r="K272"/>
          <cell r="L272"/>
          <cell r="M272"/>
          <cell r="N272"/>
          <cell r="O272"/>
          <cell r="P272"/>
          <cell r="Q272"/>
          <cell r="R272"/>
          <cell r="S272"/>
          <cell r="T272"/>
          <cell r="U272"/>
          <cell r="V272"/>
          <cell r="W272"/>
          <cell r="X272"/>
          <cell r="Y272"/>
          <cell r="Z272"/>
          <cell r="AA272"/>
          <cell r="AB272"/>
          <cell r="AC272"/>
          <cell r="AD272"/>
          <cell r="AE272"/>
          <cell r="AF272"/>
          <cell r="AG272"/>
          <cell r="AH272"/>
          <cell r="AI272"/>
          <cell r="AJ272"/>
          <cell r="AK272"/>
          <cell r="AL272"/>
          <cell r="AM272"/>
          <cell r="AN272"/>
          <cell r="AO272"/>
          <cell r="AP272"/>
          <cell r="AQ272"/>
          <cell r="AR272"/>
          <cell r="AS272"/>
          <cell r="AT272"/>
          <cell r="AU272"/>
          <cell r="AV272" t="str">
            <v/>
          </cell>
          <cell r="AW272" t="str">
            <v/>
          </cell>
          <cell r="AX272" t="str">
            <v/>
          </cell>
          <cell r="AY272" t="str">
            <v>株式会社フラスコ100cc</v>
          </cell>
          <cell r="AZ272" t="str">
            <v>〒110-0015</v>
          </cell>
          <cell r="BA272" t="str">
            <v>東京都台東区東上野3-3-13</v>
          </cell>
          <cell r="BB272" t="str">
            <v>プラチナ第2ビル3階</v>
          </cell>
          <cell r="BC272" t="str">
            <v/>
          </cell>
          <cell r="BD272" t="str">
            <v/>
          </cell>
          <cell r="BE272"/>
          <cell r="BF272"/>
          <cell r="BG272"/>
          <cell r="BH272"/>
        </row>
        <row r="273">
          <cell r="A273"/>
          <cell r="B273"/>
          <cell r="C273"/>
          <cell r="D273"/>
          <cell r="E273"/>
          <cell r="F273"/>
          <cell r="G273"/>
          <cell r="H273"/>
          <cell r="I273"/>
          <cell r="J273"/>
          <cell r="K273"/>
          <cell r="L273"/>
          <cell r="M273"/>
          <cell r="N273"/>
          <cell r="O273"/>
          <cell r="P273"/>
          <cell r="Q273"/>
          <cell r="R273"/>
          <cell r="S273"/>
          <cell r="T273"/>
          <cell r="U273"/>
          <cell r="V273"/>
          <cell r="W273"/>
          <cell r="X273"/>
          <cell r="Y273"/>
          <cell r="Z273"/>
          <cell r="AA273"/>
          <cell r="AB273"/>
          <cell r="AC273"/>
          <cell r="AD273"/>
          <cell r="AE273"/>
          <cell r="AF273"/>
          <cell r="AG273"/>
          <cell r="AH273"/>
          <cell r="AI273"/>
          <cell r="AJ273"/>
          <cell r="AK273"/>
          <cell r="AL273"/>
          <cell r="AM273"/>
          <cell r="AN273"/>
          <cell r="AO273"/>
          <cell r="AP273"/>
          <cell r="AQ273"/>
          <cell r="AR273"/>
          <cell r="AS273"/>
          <cell r="AT273"/>
          <cell r="AU273"/>
          <cell r="AV273" t="str">
            <v/>
          </cell>
          <cell r="AW273" t="str">
            <v/>
          </cell>
          <cell r="AX273" t="str">
            <v/>
          </cell>
          <cell r="AY273" t="str">
            <v>株式会社フラスコ100cc</v>
          </cell>
          <cell r="AZ273" t="str">
            <v>〒110-0015</v>
          </cell>
          <cell r="BA273" t="str">
            <v>東京都台東区東上野3-3-13</v>
          </cell>
          <cell r="BB273" t="str">
            <v>プラチナ第2ビル3階</v>
          </cell>
          <cell r="BC273" t="str">
            <v/>
          </cell>
          <cell r="BD273" t="str">
            <v/>
          </cell>
          <cell r="BE273"/>
          <cell r="BF273"/>
          <cell r="BG273"/>
          <cell r="BH273"/>
        </row>
        <row r="274">
          <cell r="A274"/>
          <cell r="B274"/>
          <cell r="C274"/>
          <cell r="D274"/>
          <cell r="E274"/>
          <cell r="F274"/>
          <cell r="G274"/>
          <cell r="H274"/>
          <cell r="I274"/>
          <cell r="J274"/>
          <cell r="K274"/>
          <cell r="L274"/>
          <cell r="M274"/>
          <cell r="N274"/>
          <cell r="O274"/>
          <cell r="P274"/>
          <cell r="Q274"/>
          <cell r="R274"/>
          <cell r="S274"/>
          <cell r="T274"/>
          <cell r="U274"/>
          <cell r="V274"/>
          <cell r="W274"/>
          <cell r="X274"/>
          <cell r="Y274"/>
          <cell r="Z274"/>
          <cell r="AA274"/>
          <cell r="AB274"/>
          <cell r="AC274"/>
          <cell r="AD274"/>
          <cell r="AE274"/>
          <cell r="AF274"/>
          <cell r="AG274"/>
          <cell r="AH274"/>
          <cell r="AI274"/>
          <cell r="AJ274"/>
          <cell r="AK274"/>
          <cell r="AL274"/>
          <cell r="AM274"/>
          <cell r="AN274"/>
          <cell r="AO274"/>
          <cell r="AP274"/>
          <cell r="AQ274"/>
          <cell r="AR274"/>
          <cell r="AS274"/>
          <cell r="AT274"/>
          <cell r="AU274"/>
          <cell r="AV274" t="str">
            <v/>
          </cell>
          <cell r="AW274" t="str">
            <v/>
          </cell>
          <cell r="AX274" t="str">
            <v/>
          </cell>
          <cell r="AY274" t="str">
            <v>株式会社フラスコ100cc</v>
          </cell>
          <cell r="AZ274" t="str">
            <v>〒110-0015</v>
          </cell>
          <cell r="BA274" t="str">
            <v>東京都台東区東上野3-3-13</v>
          </cell>
          <cell r="BB274" t="str">
            <v>プラチナ第2ビル3階</v>
          </cell>
          <cell r="BC274" t="str">
            <v/>
          </cell>
          <cell r="BD274" t="str">
            <v/>
          </cell>
          <cell r="BE274"/>
          <cell r="BF274"/>
          <cell r="BG274"/>
          <cell r="BH274"/>
        </row>
        <row r="275">
          <cell r="A275"/>
          <cell r="B275"/>
          <cell r="C275"/>
          <cell r="D275"/>
          <cell r="E275"/>
          <cell r="F275"/>
          <cell r="G275"/>
          <cell r="H275"/>
          <cell r="I275"/>
          <cell r="J275"/>
          <cell r="K275"/>
          <cell r="L275"/>
          <cell r="M275"/>
          <cell r="N275"/>
          <cell r="O275"/>
          <cell r="P275"/>
          <cell r="Q275"/>
          <cell r="R275"/>
          <cell r="S275"/>
          <cell r="T275"/>
          <cell r="U275"/>
          <cell r="V275"/>
          <cell r="W275"/>
          <cell r="X275"/>
          <cell r="Y275"/>
          <cell r="Z275"/>
          <cell r="AA275"/>
          <cell r="AB275"/>
          <cell r="AC275"/>
          <cell r="AD275"/>
          <cell r="AE275"/>
          <cell r="AF275"/>
          <cell r="AG275"/>
          <cell r="AH275"/>
          <cell r="AI275"/>
          <cell r="AJ275"/>
          <cell r="AK275"/>
          <cell r="AL275"/>
          <cell r="AM275"/>
          <cell r="AN275"/>
          <cell r="AO275"/>
          <cell r="AP275"/>
          <cell r="AQ275"/>
          <cell r="AR275"/>
          <cell r="AS275"/>
          <cell r="AT275"/>
          <cell r="AU275"/>
          <cell r="AV275" t="str">
            <v/>
          </cell>
          <cell r="AW275" t="str">
            <v/>
          </cell>
          <cell r="AX275" t="str">
            <v/>
          </cell>
          <cell r="AY275" t="str">
            <v>株式会社フラスコ100cc</v>
          </cell>
          <cell r="AZ275" t="str">
            <v>〒110-0015</v>
          </cell>
          <cell r="BA275" t="str">
            <v>東京都台東区東上野3-3-13</v>
          </cell>
          <cell r="BB275" t="str">
            <v>プラチナ第2ビル3階</v>
          </cell>
          <cell r="BC275" t="str">
            <v/>
          </cell>
          <cell r="BD275" t="str">
            <v/>
          </cell>
          <cell r="BE275"/>
          <cell r="BF275"/>
          <cell r="BG275"/>
          <cell r="BH275"/>
        </row>
        <row r="276">
          <cell r="A276"/>
          <cell r="B276"/>
          <cell r="C276"/>
          <cell r="D276"/>
          <cell r="E276"/>
          <cell r="F276"/>
          <cell r="G276"/>
          <cell r="H276"/>
          <cell r="I276"/>
          <cell r="J276"/>
          <cell r="K276"/>
          <cell r="L276"/>
          <cell r="M276"/>
          <cell r="N276"/>
          <cell r="O276"/>
          <cell r="P276"/>
          <cell r="Q276"/>
          <cell r="R276"/>
          <cell r="S276"/>
          <cell r="T276"/>
          <cell r="U276"/>
          <cell r="V276"/>
          <cell r="W276"/>
          <cell r="X276"/>
          <cell r="Y276"/>
          <cell r="Z276"/>
          <cell r="AA276"/>
          <cell r="AB276"/>
          <cell r="AC276"/>
          <cell r="AD276"/>
          <cell r="AE276"/>
          <cell r="AF276"/>
          <cell r="AG276"/>
          <cell r="AH276"/>
          <cell r="AI276"/>
          <cell r="AJ276"/>
          <cell r="AK276"/>
          <cell r="AL276"/>
          <cell r="AM276"/>
          <cell r="AN276"/>
          <cell r="AO276"/>
          <cell r="AP276"/>
          <cell r="AQ276"/>
          <cell r="AR276"/>
          <cell r="AS276"/>
          <cell r="AT276"/>
          <cell r="AU276"/>
          <cell r="AV276" t="str">
            <v/>
          </cell>
          <cell r="AW276" t="str">
            <v/>
          </cell>
          <cell r="AX276" t="str">
            <v/>
          </cell>
          <cell r="AY276" t="str">
            <v>株式会社フラスコ100cc</v>
          </cell>
          <cell r="AZ276" t="str">
            <v>〒110-0015</v>
          </cell>
          <cell r="BA276" t="str">
            <v>東京都台東区東上野3-3-13</v>
          </cell>
          <cell r="BB276" t="str">
            <v>プラチナ第2ビル3階</v>
          </cell>
          <cell r="BC276" t="str">
            <v/>
          </cell>
          <cell r="BD276" t="str">
            <v/>
          </cell>
          <cell r="BE276"/>
          <cell r="BF276"/>
          <cell r="BG276"/>
          <cell r="BH276"/>
        </row>
        <row r="277">
          <cell r="A277"/>
          <cell r="B277"/>
          <cell r="C277"/>
          <cell r="D277"/>
          <cell r="E277"/>
          <cell r="F277"/>
          <cell r="G277"/>
          <cell r="H277"/>
          <cell r="I277"/>
          <cell r="J277"/>
          <cell r="K277"/>
          <cell r="L277"/>
          <cell r="M277"/>
          <cell r="N277"/>
          <cell r="O277"/>
          <cell r="P277"/>
          <cell r="Q277"/>
          <cell r="R277"/>
          <cell r="S277"/>
          <cell r="T277"/>
          <cell r="U277"/>
          <cell r="V277"/>
          <cell r="W277"/>
          <cell r="X277"/>
          <cell r="Y277"/>
          <cell r="Z277"/>
          <cell r="AA277"/>
          <cell r="AB277"/>
          <cell r="AC277"/>
          <cell r="AD277"/>
          <cell r="AE277"/>
          <cell r="AF277"/>
          <cell r="AG277"/>
          <cell r="AH277"/>
          <cell r="AI277"/>
          <cell r="AJ277"/>
          <cell r="AK277"/>
          <cell r="AL277"/>
          <cell r="AM277"/>
          <cell r="AN277"/>
          <cell r="AO277"/>
          <cell r="AP277"/>
          <cell r="AQ277"/>
          <cell r="AR277"/>
          <cell r="AS277"/>
          <cell r="AT277"/>
          <cell r="AU277"/>
          <cell r="AV277" t="str">
            <v/>
          </cell>
          <cell r="AW277" t="str">
            <v/>
          </cell>
          <cell r="AX277" t="str">
            <v/>
          </cell>
          <cell r="AY277" t="str">
            <v>株式会社フラスコ100cc</v>
          </cell>
          <cell r="AZ277" t="str">
            <v>〒110-0015</v>
          </cell>
          <cell r="BA277" t="str">
            <v>東京都台東区東上野3-3-13</v>
          </cell>
          <cell r="BB277" t="str">
            <v>プラチナ第2ビル3階</v>
          </cell>
          <cell r="BC277" t="str">
            <v/>
          </cell>
          <cell r="BD277" t="str">
            <v/>
          </cell>
          <cell r="BE277"/>
          <cell r="BF277"/>
          <cell r="BG277"/>
          <cell r="BH277"/>
        </row>
        <row r="278">
          <cell r="A278"/>
          <cell r="B278"/>
          <cell r="C278"/>
          <cell r="D278"/>
          <cell r="E278"/>
          <cell r="F278"/>
          <cell r="G278"/>
          <cell r="H278"/>
          <cell r="I278"/>
          <cell r="J278"/>
          <cell r="K278"/>
          <cell r="L278"/>
          <cell r="M278"/>
          <cell r="N278"/>
          <cell r="O278"/>
          <cell r="P278"/>
          <cell r="Q278"/>
          <cell r="R278"/>
          <cell r="S278"/>
          <cell r="T278"/>
          <cell r="U278"/>
          <cell r="V278"/>
          <cell r="W278"/>
          <cell r="X278"/>
          <cell r="Y278"/>
          <cell r="Z278"/>
          <cell r="AA278"/>
          <cell r="AB278"/>
          <cell r="AC278"/>
          <cell r="AD278"/>
          <cell r="AE278"/>
          <cell r="AF278"/>
          <cell r="AG278"/>
          <cell r="AH278"/>
          <cell r="AI278"/>
          <cell r="AJ278"/>
          <cell r="AK278"/>
          <cell r="AL278"/>
          <cell r="AM278"/>
          <cell r="AN278"/>
          <cell r="AO278"/>
          <cell r="AP278"/>
          <cell r="AQ278"/>
          <cell r="AR278"/>
          <cell r="AS278"/>
          <cell r="AT278"/>
          <cell r="AU278"/>
          <cell r="AV278" t="str">
            <v/>
          </cell>
          <cell r="AW278" t="str">
            <v/>
          </cell>
          <cell r="AX278" t="str">
            <v/>
          </cell>
          <cell r="AY278" t="str">
            <v>株式会社フラスコ100cc</v>
          </cell>
          <cell r="AZ278" t="str">
            <v>〒110-0015</v>
          </cell>
          <cell r="BA278" t="str">
            <v>東京都台東区東上野3-3-13</v>
          </cell>
          <cell r="BB278" t="str">
            <v>プラチナ第2ビル3階</v>
          </cell>
          <cell r="BC278" t="str">
            <v/>
          </cell>
          <cell r="BD278" t="str">
            <v/>
          </cell>
          <cell r="BE278"/>
          <cell r="BF278"/>
          <cell r="BG278"/>
          <cell r="BH278"/>
        </row>
        <row r="279">
          <cell r="A279"/>
          <cell r="B279"/>
          <cell r="C279"/>
          <cell r="D279"/>
          <cell r="E279"/>
          <cell r="F279"/>
          <cell r="G279"/>
          <cell r="H279"/>
          <cell r="I279"/>
          <cell r="J279"/>
          <cell r="K279"/>
          <cell r="L279"/>
          <cell r="M279"/>
          <cell r="N279"/>
          <cell r="O279"/>
          <cell r="P279"/>
          <cell r="Q279"/>
          <cell r="R279"/>
          <cell r="S279"/>
          <cell r="T279"/>
          <cell r="U279"/>
          <cell r="V279"/>
          <cell r="W279"/>
          <cell r="X279"/>
          <cell r="Y279"/>
          <cell r="Z279"/>
          <cell r="AA279"/>
          <cell r="AB279"/>
          <cell r="AC279"/>
          <cell r="AD279"/>
          <cell r="AE279"/>
          <cell r="AF279"/>
          <cell r="AG279"/>
          <cell r="AH279"/>
          <cell r="AI279"/>
          <cell r="AJ279"/>
          <cell r="AK279"/>
          <cell r="AL279"/>
          <cell r="AM279"/>
          <cell r="AN279"/>
          <cell r="AO279"/>
          <cell r="AP279"/>
          <cell r="AQ279"/>
          <cell r="AR279"/>
          <cell r="AS279"/>
          <cell r="AT279"/>
          <cell r="AU279"/>
          <cell r="AV279" t="str">
            <v/>
          </cell>
          <cell r="AW279" t="str">
            <v/>
          </cell>
          <cell r="AX279" t="str">
            <v/>
          </cell>
          <cell r="AY279" t="str">
            <v>株式会社フラスコ100cc</v>
          </cell>
          <cell r="AZ279" t="str">
            <v>〒110-0015</v>
          </cell>
          <cell r="BA279" t="str">
            <v>東京都台東区東上野3-3-13</v>
          </cell>
          <cell r="BB279" t="str">
            <v>プラチナ第2ビル3階</v>
          </cell>
          <cell r="BC279" t="str">
            <v/>
          </cell>
          <cell r="BD279" t="str">
            <v/>
          </cell>
          <cell r="BE279"/>
          <cell r="BF279"/>
          <cell r="BG279"/>
          <cell r="BH279"/>
        </row>
        <row r="280">
          <cell r="A280"/>
          <cell r="B280"/>
          <cell r="C280"/>
          <cell r="D280"/>
          <cell r="E280"/>
          <cell r="F280"/>
          <cell r="G280"/>
          <cell r="H280"/>
          <cell r="I280"/>
          <cell r="J280"/>
          <cell r="K280"/>
          <cell r="L280"/>
          <cell r="M280"/>
          <cell r="N280"/>
          <cell r="O280"/>
          <cell r="P280"/>
          <cell r="Q280"/>
          <cell r="R280"/>
          <cell r="S280"/>
          <cell r="T280"/>
          <cell r="U280"/>
          <cell r="V280"/>
          <cell r="W280"/>
          <cell r="X280"/>
          <cell r="Y280"/>
          <cell r="Z280"/>
          <cell r="AA280"/>
          <cell r="AB280"/>
          <cell r="AC280"/>
          <cell r="AD280"/>
          <cell r="AE280"/>
          <cell r="AF280"/>
          <cell r="AG280"/>
          <cell r="AH280"/>
          <cell r="AI280"/>
          <cell r="AJ280"/>
          <cell r="AK280"/>
          <cell r="AL280"/>
          <cell r="AM280"/>
          <cell r="AN280"/>
          <cell r="AO280"/>
          <cell r="AP280"/>
          <cell r="AQ280"/>
          <cell r="AR280"/>
          <cell r="AS280"/>
          <cell r="AT280"/>
          <cell r="AU280"/>
          <cell r="AV280" t="str">
            <v/>
          </cell>
          <cell r="AW280" t="str">
            <v/>
          </cell>
          <cell r="AX280" t="str">
            <v/>
          </cell>
          <cell r="AY280" t="str">
            <v>株式会社フラスコ100cc</v>
          </cell>
          <cell r="AZ280" t="str">
            <v>〒110-0015</v>
          </cell>
          <cell r="BA280" t="str">
            <v>東京都台東区東上野3-3-13</v>
          </cell>
          <cell r="BB280" t="str">
            <v>プラチナ第2ビル3階</v>
          </cell>
          <cell r="BC280" t="str">
            <v/>
          </cell>
          <cell r="BD280" t="str">
            <v/>
          </cell>
          <cell r="BE280"/>
          <cell r="BF280"/>
          <cell r="BG280"/>
          <cell r="BH280"/>
        </row>
        <row r="281">
          <cell r="A281"/>
          <cell r="B281"/>
          <cell r="C281"/>
          <cell r="D281"/>
          <cell r="E281"/>
          <cell r="F281"/>
          <cell r="G281"/>
          <cell r="H281"/>
          <cell r="I281"/>
          <cell r="J281"/>
          <cell r="K281"/>
          <cell r="L281"/>
          <cell r="M281"/>
          <cell r="N281"/>
          <cell r="O281"/>
          <cell r="P281"/>
          <cell r="Q281"/>
          <cell r="R281"/>
          <cell r="S281"/>
          <cell r="T281"/>
          <cell r="U281"/>
          <cell r="V281"/>
          <cell r="W281"/>
          <cell r="X281"/>
          <cell r="Y281"/>
          <cell r="Z281"/>
          <cell r="AA281"/>
          <cell r="AB281"/>
          <cell r="AC281"/>
          <cell r="AD281"/>
          <cell r="AE281"/>
          <cell r="AF281"/>
          <cell r="AG281"/>
          <cell r="AH281"/>
          <cell r="AI281"/>
          <cell r="AJ281"/>
          <cell r="AK281"/>
          <cell r="AL281"/>
          <cell r="AM281"/>
          <cell r="AN281"/>
          <cell r="AO281"/>
          <cell r="AP281"/>
          <cell r="AQ281"/>
          <cell r="AR281"/>
          <cell r="AS281"/>
          <cell r="AT281"/>
          <cell r="AU281"/>
          <cell r="AV281" t="str">
            <v/>
          </cell>
          <cell r="AW281" t="str">
            <v/>
          </cell>
          <cell r="AX281" t="str">
            <v/>
          </cell>
          <cell r="AY281" t="str">
            <v>株式会社フラスコ100cc</v>
          </cell>
          <cell r="AZ281" t="str">
            <v>〒110-0015</v>
          </cell>
          <cell r="BA281" t="str">
            <v>東京都台東区東上野3-3-13</v>
          </cell>
          <cell r="BB281" t="str">
            <v>プラチナ第2ビル3階</v>
          </cell>
          <cell r="BC281" t="str">
            <v/>
          </cell>
          <cell r="BD281" t="str">
            <v/>
          </cell>
          <cell r="BE281"/>
          <cell r="BF281"/>
          <cell r="BG281"/>
          <cell r="BH281"/>
        </row>
        <row r="282">
          <cell r="A282"/>
          <cell r="B282"/>
          <cell r="C282"/>
          <cell r="D282"/>
          <cell r="E282"/>
          <cell r="F282"/>
          <cell r="G282"/>
          <cell r="H282"/>
          <cell r="I282"/>
          <cell r="J282"/>
          <cell r="K282"/>
          <cell r="L282"/>
          <cell r="M282"/>
          <cell r="N282"/>
          <cell r="O282"/>
          <cell r="P282"/>
          <cell r="Q282"/>
          <cell r="R282"/>
          <cell r="S282"/>
          <cell r="T282"/>
          <cell r="U282"/>
          <cell r="V282"/>
          <cell r="W282"/>
          <cell r="X282"/>
          <cell r="Y282"/>
          <cell r="Z282"/>
          <cell r="AA282"/>
          <cell r="AB282"/>
          <cell r="AC282"/>
          <cell r="AD282"/>
          <cell r="AE282"/>
          <cell r="AF282"/>
          <cell r="AG282"/>
          <cell r="AH282"/>
          <cell r="AI282"/>
          <cell r="AJ282"/>
          <cell r="AK282"/>
          <cell r="AL282"/>
          <cell r="AM282"/>
          <cell r="AN282"/>
          <cell r="AO282"/>
          <cell r="AP282"/>
          <cell r="AQ282"/>
          <cell r="AR282"/>
          <cell r="AS282"/>
          <cell r="AT282"/>
          <cell r="AU282"/>
          <cell r="AV282" t="str">
            <v/>
          </cell>
          <cell r="AW282" t="str">
            <v/>
          </cell>
          <cell r="AX282" t="str">
            <v/>
          </cell>
          <cell r="AY282" t="str">
            <v>株式会社フラスコ100cc</v>
          </cell>
          <cell r="AZ282" t="str">
            <v>〒110-0015</v>
          </cell>
          <cell r="BA282" t="str">
            <v>東京都台東区東上野3-3-13</v>
          </cell>
          <cell r="BB282" t="str">
            <v>プラチナ第2ビル3階</v>
          </cell>
          <cell r="BC282" t="str">
            <v/>
          </cell>
          <cell r="BD282" t="str">
            <v/>
          </cell>
          <cell r="BE282"/>
          <cell r="BF282"/>
          <cell r="BG282"/>
          <cell r="BH282"/>
        </row>
        <row r="283">
          <cell r="A283"/>
          <cell r="B283"/>
          <cell r="C283"/>
          <cell r="D283"/>
          <cell r="E283"/>
          <cell r="F283"/>
          <cell r="G283"/>
          <cell r="H283"/>
          <cell r="I283"/>
          <cell r="J283"/>
          <cell r="K283"/>
          <cell r="L283"/>
          <cell r="M283"/>
          <cell r="N283"/>
          <cell r="O283"/>
          <cell r="P283"/>
          <cell r="Q283"/>
          <cell r="R283"/>
          <cell r="S283"/>
          <cell r="T283"/>
          <cell r="U283"/>
          <cell r="V283"/>
          <cell r="W283"/>
          <cell r="X283"/>
          <cell r="Y283"/>
          <cell r="Z283"/>
          <cell r="AA283"/>
          <cell r="AB283"/>
          <cell r="AC283"/>
          <cell r="AD283"/>
          <cell r="AE283"/>
          <cell r="AF283"/>
          <cell r="AG283"/>
          <cell r="AH283"/>
          <cell r="AI283"/>
          <cell r="AJ283"/>
          <cell r="AK283"/>
          <cell r="AL283"/>
          <cell r="AM283"/>
          <cell r="AN283"/>
          <cell r="AO283"/>
          <cell r="AP283"/>
          <cell r="AQ283"/>
          <cell r="AR283"/>
          <cell r="AS283"/>
          <cell r="AT283"/>
          <cell r="AU283"/>
          <cell r="AV283" t="str">
            <v/>
          </cell>
          <cell r="AW283" t="str">
            <v/>
          </cell>
          <cell r="AX283" t="str">
            <v/>
          </cell>
          <cell r="AY283" t="str">
            <v>株式会社フラスコ100cc</v>
          </cell>
          <cell r="AZ283" t="str">
            <v>〒110-0015</v>
          </cell>
          <cell r="BA283" t="str">
            <v>東京都台東区東上野3-3-13</v>
          </cell>
          <cell r="BB283" t="str">
            <v>プラチナ第2ビル3階</v>
          </cell>
          <cell r="BC283" t="str">
            <v/>
          </cell>
          <cell r="BD283" t="str">
            <v/>
          </cell>
          <cell r="BE283"/>
          <cell r="BF283"/>
          <cell r="BG283"/>
          <cell r="BH283"/>
        </row>
        <row r="284">
          <cell r="A284"/>
          <cell r="B284"/>
          <cell r="C284"/>
          <cell r="D284"/>
          <cell r="E284"/>
          <cell r="F284"/>
          <cell r="G284"/>
          <cell r="H284"/>
          <cell r="I284"/>
          <cell r="J284"/>
          <cell r="K284"/>
          <cell r="L284"/>
          <cell r="M284"/>
          <cell r="N284"/>
          <cell r="O284"/>
          <cell r="P284"/>
          <cell r="Q284"/>
          <cell r="R284"/>
          <cell r="S284"/>
          <cell r="T284"/>
          <cell r="U284"/>
          <cell r="V284"/>
          <cell r="W284"/>
          <cell r="X284"/>
          <cell r="Y284"/>
          <cell r="Z284"/>
          <cell r="AA284"/>
          <cell r="AB284"/>
          <cell r="AC284"/>
          <cell r="AD284"/>
          <cell r="AE284"/>
          <cell r="AF284"/>
          <cell r="AG284"/>
          <cell r="AH284"/>
          <cell r="AI284"/>
          <cell r="AJ284"/>
          <cell r="AK284"/>
          <cell r="AL284"/>
          <cell r="AM284"/>
          <cell r="AN284"/>
          <cell r="AO284"/>
          <cell r="AP284"/>
          <cell r="AQ284"/>
          <cell r="AR284"/>
          <cell r="AS284"/>
          <cell r="AT284"/>
          <cell r="AU284"/>
          <cell r="AV284" t="str">
            <v/>
          </cell>
          <cell r="AW284" t="str">
            <v/>
          </cell>
          <cell r="AX284" t="str">
            <v/>
          </cell>
          <cell r="AY284" t="str">
            <v>株式会社フラスコ100cc</v>
          </cell>
          <cell r="AZ284" t="str">
            <v>〒110-0015</v>
          </cell>
          <cell r="BA284" t="str">
            <v>東京都台東区東上野3-3-13</v>
          </cell>
          <cell r="BB284" t="str">
            <v>プラチナ第2ビル3階</v>
          </cell>
          <cell r="BC284" t="str">
            <v/>
          </cell>
          <cell r="BD284" t="str">
            <v/>
          </cell>
          <cell r="BE284"/>
          <cell r="BF284"/>
          <cell r="BG284"/>
          <cell r="BH284"/>
        </row>
        <row r="285">
          <cell r="A285"/>
          <cell r="B285"/>
          <cell r="C285"/>
          <cell r="D285"/>
          <cell r="E285"/>
          <cell r="F285"/>
          <cell r="G285"/>
          <cell r="H285"/>
          <cell r="I285"/>
          <cell r="J285"/>
          <cell r="K285"/>
          <cell r="L285"/>
          <cell r="M285"/>
          <cell r="N285"/>
          <cell r="O285"/>
          <cell r="P285"/>
          <cell r="Q285"/>
          <cell r="R285"/>
          <cell r="S285"/>
          <cell r="T285"/>
          <cell r="U285"/>
          <cell r="V285"/>
          <cell r="W285"/>
          <cell r="X285"/>
          <cell r="Y285"/>
          <cell r="Z285"/>
          <cell r="AA285"/>
          <cell r="AB285"/>
          <cell r="AC285"/>
          <cell r="AD285"/>
          <cell r="AE285"/>
          <cell r="AF285"/>
          <cell r="AG285"/>
          <cell r="AH285"/>
          <cell r="AI285"/>
          <cell r="AJ285"/>
          <cell r="AK285"/>
          <cell r="AL285"/>
          <cell r="AM285"/>
          <cell r="AN285"/>
          <cell r="AO285"/>
          <cell r="AP285"/>
          <cell r="AQ285"/>
          <cell r="AR285"/>
          <cell r="AS285"/>
          <cell r="AT285"/>
          <cell r="AU285"/>
          <cell r="AV285" t="str">
            <v/>
          </cell>
          <cell r="AW285" t="str">
            <v/>
          </cell>
          <cell r="AX285" t="str">
            <v/>
          </cell>
          <cell r="AY285" t="str">
            <v>株式会社フラスコ100cc</v>
          </cell>
          <cell r="AZ285" t="str">
            <v>〒110-0015</v>
          </cell>
          <cell r="BA285" t="str">
            <v>東京都台東区東上野3-3-13</v>
          </cell>
          <cell r="BB285" t="str">
            <v>プラチナ第2ビル3階</v>
          </cell>
          <cell r="BC285" t="str">
            <v/>
          </cell>
          <cell r="BD285" t="str">
            <v/>
          </cell>
          <cell r="BE285"/>
          <cell r="BF285"/>
          <cell r="BG285"/>
          <cell r="BH285"/>
        </row>
        <row r="286">
          <cell r="A286"/>
          <cell r="B286"/>
          <cell r="C286"/>
          <cell r="D286"/>
          <cell r="E286"/>
          <cell r="F286"/>
          <cell r="G286"/>
          <cell r="H286"/>
          <cell r="I286"/>
          <cell r="J286"/>
          <cell r="K286"/>
          <cell r="L286"/>
          <cell r="M286"/>
          <cell r="N286"/>
          <cell r="O286"/>
          <cell r="P286"/>
          <cell r="Q286"/>
          <cell r="R286"/>
          <cell r="S286"/>
          <cell r="T286"/>
          <cell r="U286"/>
          <cell r="V286"/>
          <cell r="W286"/>
          <cell r="X286"/>
          <cell r="Y286"/>
          <cell r="Z286"/>
          <cell r="AA286"/>
          <cell r="AB286"/>
          <cell r="AC286"/>
          <cell r="AD286"/>
          <cell r="AE286"/>
          <cell r="AF286"/>
          <cell r="AG286"/>
          <cell r="AH286"/>
          <cell r="AI286"/>
          <cell r="AJ286"/>
          <cell r="AK286"/>
          <cell r="AL286"/>
          <cell r="AM286"/>
          <cell r="AN286"/>
          <cell r="AO286"/>
          <cell r="AP286"/>
          <cell r="AQ286"/>
          <cell r="AR286"/>
          <cell r="AS286"/>
          <cell r="AT286"/>
          <cell r="AU286"/>
          <cell r="AV286" t="str">
            <v/>
          </cell>
          <cell r="AW286" t="str">
            <v/>
          </cell>
          <cell r="AX286" t="str">
            <v/>
          </cell>
          <cell r="AY286" t="str">
            <v>株式会社フラスコ100cc</v>
          </cell>
          <cell r="AZ286" t="str">
            <v>〒110-0015</v>
          </cell>
          <cell r="BA286" t="str">
            <v>東京都台東区東上野3-3-13</v>
          </cell>
          <cell r="BB286" t="str">
            <v>プラチナ第2ビル3階</v>
          </cell>
          <cell r="BC286" t="str">
            <v/>
          </cell>
          <cell r="BD286" t="str">
            <v/>
          </cell>
          <cell r="BE286"/>
          <cell r="BF286"/>
          <cell r="BG286"/>
          <cell r="BH286"/>
        </row>
        <row r="287">
          <cell r="A287"/>
          <cell r="B287"/>
          <cell r="C287"/>
          <cell r="D287"/>
          <cell r="E287"/>
          <cell r="F287"/>
          <cell r="G287"/>
          <cell r="H287"/>
          <cell r="I287"/>
          <cell r="J287"/>
          <cell r="K287"/>
          <cell r="L287"/>
          <cell r="M287"/>
          <cell r="N287"/>
          <cell r="O287"/>
          <cell r="P287"/>
          <cell r="Q287"/>
          <cell r="R287"/>
          <cell r="S287"/>
          <cell r="T287"/>
          <cell r="U287"/>
          <cell r="V287"/>
          <cell r="W287"/>
          <cell r="X287"/>
          <cell r="Y287"/>
          <cell r="Z287"/>
          <cell r="AA287"/>
          <cell r="AB287"/>
          <cell r="AC287"/>
          <cell r="AD287"/>
          <cell r="AE287"/>
          <cell r="AF287"/>
          <cell r="AG287"/>
          <cell r="AH287"/>
          <cell r="AI287"/>
          <cell r="AJ287"/>
          <cell r="AK287"/>
          <cell r="AL287"/>
          <cell r="AM287"/>
          <cell r="AN287"/>
          <cell r="AO287"/>
          <cell r="AP287"/>
          <cell r="AQ287"/>
          <cell r="AR287"/>
          <cell r="AS287"/>
          <cell r="AT287"/>
          <cell r="AU287"/>
          <cell r="AV287" t="str">
            <v/>
          </cell>
          <cell r="AW287" t="str">
            <v/>
          </cell>
          <cell r="AX287" t="str">
            <v/>
          </cell>
          <cell r="AY287" t="str">
            <v>株式会社フラスコ100cc</v>
          </cell>
          <cell r="AZ287" t="str">
            <v>〒110-0015</v>
          </cell>
          <cell r="BA287" t="str">
            <v>東京都台東区東上野3-3-13</v>
          </cell>
          <cell r="BB287" t="str">
            <v>プラチナ第2ビル3階</v>
          </cell>
          <cell r="BC287" t="str">
            <v/>
          </cell>
          <cell r="BD287" t="str">
            <v/>
          </cell>
          <cell r="BE287"/>
          <cell r="BF287"/>
          <cell r="BG287"/>
          <cell r="BH287"/>
        </row>
        <row r="288">
          <cell r="A288"/>
          <cell r="B288"/>
          <cell r="C288"/>
          <cell r="D288"/>
          <cell r="E288"/>
          <cell r="F288"/>
          <cell r="G288"/>
          <cell r="H288"/>
          <cell r="I288"/>
          <cell r="J288"/>
          <cell r="K288"/>
          <cell r="L288"/>
          <cell r="M288"/>
          <cell r="N288"/>
          <cell r="O288"/>
          <cell r="P288"/>
          <cell r="Q288"/>
          <cell r="R288"/>
          <cell r="S288"/>
          <cell r="T288"/>
          <cell r="U288"/>
          <cell r="V288"/>
          <cell r="W288"/>
          <cell r="X288"/>
          <cell r="Y288"/>
          <cell r="Z288"/>
          <cell r="AA288"/>
          <cell r="AB288"/>
          <cell r="AC288"/>
          <cell r="AD288"/>
          <cell r="AE288"/>
          <cell r="AF288"/>
          <cell r="AG288"/>
          <cell r="AH288"/>
          <cell r="AI288"/>
          <cell r="AJ288"/>
          <cell r="AK288"/>
          <cell r="AL288"/>
          <cell r="AM288"/>
          <cell r="AN288"/>
          <cell r="AO288"/>
          <cell r="AP288"/>
          <cell r="AQ288"/>
          <cell r="AR288"/>
          <cell r="AS288"/>
          <cell r="AT288"/>
          <cell r="AU288"/>
          <cell r="AV288" t="str">
            <v/>
          </cell>
          <cell r="AW288" t="str">
            <v/>
          </cell>
          <cell r="AX288" t="str">
            <v/>
          </cell>
          <cell r="AY288" t="str">
            <v>株式会社フラスコ100cc</v>
          </cell>
          <cell r="AZ288" t="str">
            <v>〒110-0015</v>
          </cell>
          <cell r="BA288" t="str">
            <v>東京都台東区東上野3-3-13</v>
          </cell>
          <cell r="BB288" t="str">
            <v>プラチナ第2ビル3階</v>
          </cell>
          <cell r="BC288" t="str">
            <v/>
          </cell>
          <cell r="BD288" t="str">
            <v/>
          </cell>
          <cell r="BE288"/>
          <cell r="BF288"/>
          <cell r="BG288"/>
          <cell r="BH288"/>
        </row>
        <row r="289">
          <cell r="A289"/>
          <cell r="B289"/>
          <cell r="C289"/>
          <cell r="D289"/>
          <cell r="E289"/>
          <cell r="F289"/>
          <cell r="G289"/>
          <cell r="H289"/>
          <cell r="I289"/>
          <cell r="J289"/>
          <cell r="K289"/>
          <cell r="L289"/>
          <cell r="M289"/>
          <cell r="N289"/>
          <cell r="O289"/>
          <cell r="P289"/>
          <cell r="Q289"/>
          <cell r="R289"/>
          <cell r="S289"/>
          <cell r="T289"/>
          <cell r="U289"/>
          <cell r="V289"/>
          <cell r="W289"/>
          <cell r="X289"/>
          <cell r="Y289"/>
          <cell r="Z289"/>
          <cell r="AA289"/>
          <cell r="AB289"/>
          <cell r="AC289"/>
          <cell r="AD289"/>
          <cell r="AE289"/>
          <cell r="AF289"/>
          <cell r="AG289"/>
          <cell r="AH289"/>
          <cell r="AI289"/>
          <cell r="AJ289"/>
          <cell r="AK289"/>
          <cell r="AL289"/>
          <cell r="AM289"/>
          <cell r="AN289"/>
          <cell r="AO289"/>
          <cell r="AP289"/>
          <cell r="AQ289"/>
          <cell r="AR289"/>
          <cell r="AS289"/>
          <cell r="AT289"/>
          <cell r="AU289"/>
          <cell r="AV289" t="str">
            <v/>
          </cell>
          <cell r="AW289" t="str">
            <v/>
          </cell>
          <cell r="AX289" t="str">
            <v/>
          </cell>
          <cell r="AY289" t="str">
            <v>株式会社フラスコ100cc</v>
          </cell>
          <cell r="AZ289" t="str">
            <v>〒110-0015</v>
          </cell>
          <cell r="BA289" t="str">
            <v>東京都台東区東上野3-3-13</v>
          </cell>
          <cell r="BB289" t="str">
            <v>プラチナ第2ビル3階</v>
          </cell>
          <cell r="BC289" t="str">
            <v/>
          </cell>
          <cell r="BD289" t="str">
            <v/>
          </cell>
          <cell r="BE289"/>
          <cell r="BF289"/>
          <cell r="BG289"/>
          <cell r="BH289"/>
        </row>
        <row r="290">
          <cell r="A290"/>
          <cell r="B290"/>
          <cell r="C290"/>
          <cell r="D290"/>
          <cell r="E290"/>
          <cell r="F290"/>
          <cell r="G290"/>
          <cell r="H290"/>
          <cell r="I290"/>
          <cell r="J290"/>
          <cell r="K290"/>
          <cell r="L290"/>
          <cell r="M290"/>
          <cell r="N290"/>
          <cell r="O290"/>
          <cell r="P290"/>
          <cell r="Q290"/>
          <cell r="R290"/>
          <cell r="S290"/>
          <cell r="T290"/>
          <cell r="U290"/>
          <cell r="V290"/>
          <cell r="W290"/>
          <cell r="X290"/>
          <cell r="Y290"/>
          <cell r="Z290"/>
          <cell r="AA290"/>
          <cell r="AB290"/>
          <cell r="AC290"/>
          <cell r="AD290"/>
          <cell r="AE290"/>
          <cell r="AF290"/>
          <cell r="AG290"/>
          <cell r="AH290"/>
          <cell r="AI290"/>
          <cell r="AJ290"/>
          <cell r="AK290"/>
          <cell r="AL290"/>
          <cell r="AM290"/>
          <cell r="AN290"/>
          <cell r="AO290"/>
          <cell r="AP290"/>
          <cell r="AQ290"/>
          <cell r="AR290"/>
          <cell r="AS290"/>
          <cell r="AT290"/>
          <cell r="AU290"/>
          <cell r="AV290" t="str">
            <v/>
          </cell>
          <cell r="AW290" t="str">
            <v/>
          </cell>
          <cell r="AX290" t="str">
            <v/>
          </cell>
          <cell r="AY290" t="str">
            <v>株式会社フラスコ100cc</v>
          </cell>
          <cell r="AZ290" t="str">
            <v>〒110-0015</v>
          </cell>
          <cell r="BA290" t="str">
            <v>東京都台東区東上野3-3-13</v>
          </cell>
          <cell r="BB290" t="str">
            <v>プラチナ第2ビル3階</v>
          </cell>
          <cell r="BC290" t="str">
            <v/>
          </cell>
          <cell r="BD290" t="str">
            <v/>
          </cell>
          <cell r="BE290"/>
          <cell r="BF290"/>
          <cell r="BG290"/>
          <cell r="BH290"/>
        </row>
        <row r="291">
          <cell r="A291"/>
          <cell r="B291"/>
          <cell r="C291"/>
          <cell r="D291"/>
          <cell r="E291"/>
          <cell r="F291"/>
          <cell r="G291"/>
          <cell r="H291"/>
          <cell r="I291"/>
          <cell r="J291"/>
          <cell r="K291"/>
          <cell r="L291"/>
          <cell r="M291"/>
          <cell r="N291"/>
          <cell r="O291"/>
          <cell r="P291"/>
          <cell r="Q291"/>
          <cell r="R291"/>
          <cell r="S291"/>
          <cell r="T291"/>
          <cell r="U291"/>
          <cell r="V291"/>
          <cell r="W291"/>
          <cell r="X291"/>
          <cell r="Y291"/>
          <cell r="Z291"/>
          <cell r="AA291"/>
          <cell r="AB291"/>
          <cell r="AC291"/>
          <cell r="AD291"/>
          <cell r="AE291"/>
          <cell r="AF291"/>
          <cell r="AG291"/>
          <cell r="AH291"/>
          <cell r="AI291"/>
          <cell r="AJ291"/>
          <cell r="AK291"/>
          <cell r="AL291"/>
          <cell r="AM291"/>
          <cell r="AN291"/>
          <cell r="AO291"/>
          <cell r="AP291"/>
          <cell r="AQ291"/>
          <cell r="AR291"/>
          <cell r="AS291"/>
          <cell r="AT291"/>
          <cell r="AU291"/>
          <cell r="AV291" t="str">
            <v/>
          </cell>
          <cell r="AW291" t="str">
            <v/>
          </cell>
          <cell r="AX291" t="str">
            <v/>
          </cell>
          <cell r="AY291" t="str">
            <v>株式会社フラスコ100cc</v>
          </cell>
          <cell r="AZ291" t="str">
            <v>〒110-0015</v>
          </cell>
          <cell r="BA291" t="str">
            <v>東京都台東区東上野3-3-13</v>
          </cell>
          <cell r="BB291" t="str">
            <v>プラチナ第2ビル3階</v>
          </cell>
          <cell r="BC291" t="str">
            <v/>
          </cell>
          <cell r="BD291" t="str">
            <v/>
          </cell>
          <cell r="BE291"/>
          <cell r="BF291"/>
          <cell r="BG291"/>
          <cell r="BH291"/>
        </row>
        <row r="292">
          <cell r="A292"/>
          <cell r="B292"/>
          <cell r="C292"/>
          <cell r="D292"/>
          <cell r="E292"/>
          <cell r="F292"/>
          <cell r="G292"/>
          <cell r="H292"/>
          <cell r="I292"/>
          <cell r="J292"/>
          <cell r="K292"/>
          <cell r="L292"/>
          <cell r="M292"/>
          <cell r="N292"/>
          <cell r="O292"/>
          <cell r="P292"/>
          <cell r="Q292"/>
          <cell r="R292"/>
          <cell r="S292"/>
          <cell r="T292"/>
          <cell r="U292"/>
          <cell r="V292"/>
          <cell r="W292"/>
          <cell r="X292"/>
          <cell r="Y292"/>
          <cell r="Z292"/>
          <cell r="AA292"/>
          <cell r="AB292"/>
          <cell r="AC292"/>
          <cell r="AD292"/>
          <cell r="AE292"/>
          <cell r="AF292"/>
          <cell r="AG292"/>
          <cell r="AH292"/>
          <cell r="AI292"/>
          <cell r="AJ292"/>
          <cell r="AK292"/>
          <cell r="AL292"/>
          <cell r="AM292"/>
          <cell r="AN292"/>
          <cell r="AO292"/>
          <cell r="AP292"/>
          <cell r="AQ292"/>
          <cell r="AR292"/>
          <cell r="AS292"/>
          <cell r="AT292"/>
          <cell r="AU292"/>
          <cell r="AV292" t="str">
            <v/>
          </cell>
          <cell r="AW292" t="str">
            <v/>
          </cell>
          <cell r="AX292" t="str">
            <v/>
          </cell>
          <cell r="AY292" t="str">
            <v>株式会社フラスコ100cc</v>
          </cell>
          <cell r="AZ292" t="str">
            <v>〒110-0015</v>
          </cell>
          <cell r="BA292" t="str">
            <v>東京都台東区東上野3-3-13</v>
          </cell>
          <cell r="BB292" t="str">
            <v>プラチナ第2ビル3階</v>
          </cell>
          <cell r="BC292" t="str">
            <v/>
          </cell>
          <cell r="BD292" t="str">
            <v/>
          </cell>
          <cell r="BE292"/>
          <cell r="BF292"/>
          <cell r="BG292"/>
          <cell r="BH292"/>
        </row>
        <row r="293">
          <cell r="A293"/>
          <cell r="B293"/>
          <cell r="C293"/>
          <cell r="D293"/>
          <cell r="E293"/>
          <cell r="F293"/>
          <cell r="G293"/>
          <cell r="H293"/>
          <cell r="I293"/>
          <cell r="J293"/>
          <cell r="K293"/>
          <cell r="L293"/>
          <cell r="M293"/>
          <cell r="N293"/>
          <cell r="O293"/>
          <cell r="P293"/>
          <cell r="Q293"/>
          <cell r="R293"/>
          <cell r="S293"/>
          <cell r="T293"/>
          <cell r="U293"/>
          <cell r="V293"/>
          <cell r="W293"/>
          <cell r="X293"/>
          <cell r="Y293"/>
          <cell r="Z293"/>
          <cell r="AA293"/>
          <cell r="AB293"/>
          <cell r="AC293"/>
          <cell r="AD293"/>
          <cell r="AE293"/>
          <cell r="AF293"/>
          <cell r="AG293"/>
          <cell r="AH293"/>
          <cell r="AI293"/>
          <cell r="AJ293"/>
          <cell r="AK293"/>
          <cell r="AL293"/>
          <cell r="AM293"/>
          <cell r="AN293"/>
          <cell r="AO293"/>
          <cell r="AP293"/>
          <cell r="AQ293"/>
          <cell r="AR293"/>
          <cell r="AS293"/>
          <cell r="AT293"/>
          <cell r="AU293"/>
          <cell r="AV293" t="str">
            <v/>
          </cell>
          <cell r="AW293" t="str">
            <v/>
          </cell>
          <cell r="AX293" t="str">
            <v/>
          </cell>
          <cell r="AY293" t="str">
            <v>株式会社フラスコ100cc</v>
          </cell>
          <cell r="AZ293" t="str">
            <v>〒110-0015</v>
          </cell>
          <cell r="BA293" t="str">
            <v>東京都台東区東上野3-3-13</v>
          </cell>
          <cell r="BB293" t="str">
            <v>プラチナ第2ビル3階</v>
          </cell>
          <cell r="BC293" t="str">
            <v/>
          </cell>
          <cell r="BD293" t="str">
            <v/>
          </cell>
          <cell r="BE293"/>
          <cell r="BF293"/>
          <cell r="BG293"/>
          <cell r="BH293"/>
        </row>
        <row r="294">
          <cell r="A294"/>
          <cell r="B294"/>
          <cell r="C294"/>
          <cell r="D294"/>
          <cell r="E294"/>
          <cell r="F294"/>
          <cell r="G294"/>
          <cell r="H294"/>
          <cell r="I294"/>
          <cell r="J294"/>
          <cell r="K294"/>
          <cell r="L294"/>
          <cell r="M294"/>
          <cell r="N294"/>
          <cell r="O294"/>
          <cell r="P294"/>
          <cell r="Q294"/>
          <cell r="R294"/>
          <cell r="S294"/>
          <cell r="T294"/>
          <cell r="U294"/>
          <cell r="V294"/>
          <cell r="W294"/>
          <cell r="X294"/>
          <cell r="Y294"/>
          <cell r="Z294"/>
          <cell r="AA294"/>
          <cell r="AB294"/>
          <cell r="AC294"/>
          <cell r="AD294"/>
          <cell r="AE294"/>
          <cell r="AF294"/>
          <cell r="AG294"/>
          <cell r="AH294"/>
          <cell r="AI294"/>
          <cell r="AJ294"/>
          <cell r="AK294"/>
          <cell r="AL294"/>
          <cell r="AM294"/>
          <cell r="AN294"/>
          <cell r="AO294"/>
          <cell r="AP294"/>
          <cell r="AQ294"/>
          <cell r="AR294"/>
          <cell r="AS294"/>
          <cell r="AT294"/>
          <cell r="AU294"/>
          <cell r="AV294" t="str">
            <v/>
          </cell>
          <cell r="AW294" t="str">
            <v/>
          </cell>
          <cell r="AX294" t="str">
            <v/>
          </cell>
          <cell r="AY294" t="str">
            <v>株式会社フラスコ100cc</v>
          </cell>
          <cell r="AZ294" t="str">
            <v>〒110-0015</v>
          </cell>
          <cell r="BA294" t="str">
            <v>東京都台東区東上野3-3-13</v>
          </cell>
          <cell r="BB294" t="str">
            <v>プラチナ第2ビル3階</v>
          </cell>
          <cell r="BC294" t="str">
            <v/>
          </cell>
          <cell r="BD294" t="str">
            <v/>
          </cell>
          <cell r="BE294"/>
          <cell r="BF294"/>
          <cell r="BG294"/>
          <cell r="BH294"/>
        </row>
        <row r="295">
          <cell r="A295"/>
          <cell r="B295"/>
          <cell r="C295"/>
          <cell r="D295"/>
          <cell r="E295"/>
          <cell r="F295"/>
          <cell r="G295"/>
          <cell r="H295"/>
          <cell r="I295"/>
          <cell r="J295"/>
          <cell r="K295"/>
          <cell r="L295"/>
          <cell r="M295"/>
          <cell r="N295"/>
          <cell r="O295"/>
          <cell r="P295"/>
          <cell r="Q295"/>
          <cell r="R295"/>
          <cell r="S295"/>
          <cell r="T295"/>
          <cell r="U295"/>
          <cell r="V295"/>
          <cell r="W295"/>
          <cell r="X295"/>
          <cell r="Y295"/>
          <cell r="Z295"/>
          <cell r="AA295"/>
          <cell r="AB295"/>
          <cell r="AC295"/>
          <cell r="AD295"/>
          <cell r="AE295"/>
          <cell r="AF295"/>
          <cell r="AG295"/>
          <cell r="AH295"/>
          <cell r="AI295"/>
          <cell r="AJ295"/>
          <cell r="AK295"/>
          <cell r="AL295"/>
          <cell r="AM295"/>
          <cell r="AN295"/>
          <cell r="AO295"/>
          <cell r="AP295"/>
          <cell r="AQ295"/>
          <cell r="AR295"/>
          <cell r="AS295"/>
          <cell r="AT295"/>
          <cell r="AU295"/>
          <cell r="AV295" t="str">
            <v/>
          </cell>
          <cell r="AW295" t="str">
            <v/>
          </cell>
          <cell r="AX295" t="str">
            <v/>
          </cell>
          <cell r="AY295" t="str">
            <v>株式会社フラスコ100cc</v>
          </cell>
          <cell r="AZ295" t="str">
            <v>〒110-0015</v>
          </cell>
          <cell r="BA295" t="str">
            <v>東京都台東区東上野3-3-13</v>
          </cell>
          <cell r="BB295" t="str">
            <v>プラチナ第2ビル3階</v>
          </cell>
          <cell r="BC295" t="str">
            <v/>
          </cell>
          <cell r="BD295" t="str">
            <v/>
          </cell>
          <cell r="BE295"/>
          <cell r="BF295"/>
          <cell r="BG295"/>
          <cell r="BH295"/>
        </row>
        <row r="296">
          <cell r="A296"/>
          <cell r="B296"/>
          <cell r="C296"/>
          <cell r="D296"/>
          <cell r="E296"/>
          <cell r="F296"/>
          <cell r="G296"/>
          <cell r="H296"/>
          <cell r="I296"/>
          <cell r="J296"/>
          <cell r="K296"/>
          <cell r="L296"/>
          <cell r="M296"/>
          <cell r="N296"/>
          <cell r="O296"/>
          <cell r="P296"/>
          <cell r="Q296"/>
          <cell r="R296"/>
          <cell r="S296"/>
          <cell r="T296"/>
          <cell r="U296"/>
          <cell r="V296"/>
          <cell r="W296"/>
          <cell r="X296"/>
          <cell r="Y296"/>
          <cell r="Z296"/>
          <cell r="AA296"/>
          <cell r="AB296"/>
          <cell r="AC296"/>
          <cell r="AD296"/>
          <cell r="AE296"/>
          <cell r="AF296"/>
          <cell r="AG296"/>
          <cell r="AH296"/>
          <cell r="AI296"/>
          <cell r="AJ296"/>
          <cell r="AK296"/>
          <cell r="AL296"/>
          <cell r="AM296"/>
          <cell r="AN296"/>
          <cell r="AO296"/>
          <cell r="AP296"/>
          <cell r="AQ296"/>
          <cell r="AR296"/>
          <cell r="AS296"/>
          <cell r="AT296"/>
          <cell r="AU296"/>
          <cell r="AV296" t="str">
            <v/>
          </cell>
          <cell r="AW296" t="str">
            <v/>
          </cell>
          <cell r="AX296" t="str">
            <v/>
          </cell>
          <cell r="AY296" t="str">
            <v>株式会社フラスコ100cc</v>
          </cell>
          <cell r="AZ296" t="str">
            <v>〒110-0015</v>
          </cell>
          <cell r="BA296" t="str">
            <v>東京都台東区東上野3-3-13</v>
          </cell>
          <cell r="BB296" t="str">
            <v>プラチナ第2ビル3階</v>
          </cell>
          <cell r="BC296" t="str">
            <v/>
          </cell>
          <cell r="BD296" t="str">
            <v/>
          </cell>
          <cell r="BE296"/>
          <cell r="BF296"/>
          <cell r="BG296"/>
          <cell r="BH296"/>
        </row>
        <row r="297">
          <cell r="A297"/>
          <cell r="B297"/>
          <cell r="C297"/>
          <cell r="D297"/>
          <cell r="E297"/>
          <cell r="F297"/>
          <cell r="G297"/>
          <cell r="H297"/>
          <cell r="I297"/>
          <cell r="J297"/>
          <cell r="K297"/>
          <cell r="L297"/>
          <cell r="M297"/>
          <cell r="N297"/>
          <cell r="O297"/>
          <cell r="P297"/>
          <cell r="Q297"/>
          <cell r="R297"/>
          <cell r="S297"/>
          <cell r="T297"/>
          <cell r="U297"/>
          <cell r="V297"/>
          <cell r="W297"/>
          <cell r="X297"/>
          <cell r="Y297"/>
          <cell r="Z297"/>
          <cell r="AA297"/>
          <cell r="AB297"/>
          <cell r="AC297"/>
          <cell r="AD297"/>
          <cell r="AE297"/>
          <cell r="AF297"/>
          <cell r="AG297"/>
          <cell r="AH297"/>
          <cell r="AI297"/>
          <cell r="AJ297"/>
          <cell r="AK297"/>
          <cell r="AL297"/>
          <cell r="AM297"/>
          <cell r="AN297"/>
          <cell r="AO297"/>
          <cell r="AP297"/>
          <cell r="AQ297"/>
          <cell r="AR297"/>
          <cell r="AS297"/>
          <cell r="AT297"/>
          <cell r="AU297"/>
          <cell r="AV297" t="str">
            <v/>
          </cell>
          <cell r="AW297" t="str">
            <v/>
          </cell>
          <cell r="AX297" t="str">
            <v/>
          </cell>
          <cell r="AY297" t="str">
            <v>株式会社フラスコ100cc</v>
          </cell>
          <cell r="AZ297" t="str">
            <v>〒110-0015</v>
          </cell>
          <cell r="BA297" t="str">
            <v>東京都台東区東上野3-3-13</v>
          </cell>
          <cell r="BB297" t="str">
            <v>プラチナ第2ビル3階</v>
          </cell>
          <cell r="BC297" t="str">
            <v/>
          </cell>
          <cell r="BD297" t="str">
            <v/>
          </cell>
          <cell r="BE297"/>
          <cell r="BF297"/>
          <cell r="BG297"/>
          <cell r="BH297"/>
        </row>
        <row r="298">
          <cell r="A298"/>
          <cell r="B298"/>
          <cell r="C298"/>
          <cell r="D298"/>
          <cell r="E298"/>
          <cell r="F298"/>
          <cell r="G298"/>
          <cell r="H298"/>
          <cell r="I298"/>
          <cell r="J298"/>
          <cell r="K298"/>
          <cell r="L298"/>
          <cell r="M298"/>
          <cell r="N298"/>
          <cell r="O298"/>
          <cell r="P298"/>
          <cell r="Q298"/>
          <cell r="R298"/>
          <cell r="S298"/>
          <cell r="T298"/>
          <cell r="U298"/>
          <cell r="V298"/>
          <cell r="W298"/>
          <cell r="X298"/>
          <cell r="Y298"/>
          <cell r="Z298"/>
          <cell r="AA298"/>
          <cell r="AB298"/>
          <cell r="AC298"/>
          <cell r="AD298"/>
          <cell r="AE298"/>
          <cell r="AF298"/>
          <cell r="AG298"/>
          <cell r="AH298"/>
          <cell r="AI298"/>
          <cell r="AJ298"/>
          <cell r="AK298"/>
          <cell r="AL298"/>
          <cell r="AM298"/>
          <cell r="AN298"/>
          <cell r="AO298"/>
          <cell r="AP298"/>
          <cell r="AQ298"/>
          <cell r="AR298"/>
          <cell r="AS298"/>
          <cell r="AT298"/>
          <cell r="AU298"/>
          <cell r="AV298" t="str">
            <v/>
          </cell>
          <cell r="AW298" t="str">
            <v/>
          </cell>
          <cell r="AX298" t="str">
            <v/>
          </cell>
          <cell r="AY298" t="str">
            <v>株式会社フラスコ100cc</v>
          </cell>
          <cell r="AZ298" t="str">
            <v>〒110-0015</v>
          </cell>
          <cell r="BA298" t="str">
            <v>東京都台東区東上野3-3-13</v>
          </cell>
          <cell r="BB298" t="str">
            <v>プラチナ第2ビル3階</v>
          </cell>
          <cell r="BC298" t="str">
            <v/>
          </cell>
          <cell r="BD298" t="str">
            <v/>
          </cell>
          <cell r="BE298"/>
          <cell r="BF298"/>
          <cell r="BG298"/>
          <cell r="BH298"/>
        </row>
        <row r="299">
          <cell r="A299"/>
          <cell r="B299"/>
          <cell r="C299"/>
          <cell r="D299"/>
          <cell r="E299"/>
          <cell r="F299"/>
          <cell r="G299"/>
          <cell r="H299"/>
          <cell r="I299"/>
          <cell r="J299"/>
          <cell r="K299"/>
          <cell r="L299"/>
          <cell r="M299"/>
          <cell r="N299"/>
          <cell r="O299"/>
          <cell r="P299"/>
          <cell r="Q299"/>
          <cell r="R299"/>
          <cell r="S299"/>
          <cell r="T299"/>
          <cell r="U299"/>
          <cell r="V299"/>
          <cell r="W299"/>
          <cell r="X299"/>
          <cell r="Y299"/>
          <cell r="Z299"/>
          <cell r="AA299"/>
          <cell r="AB299"/>
          <cell r="AC299"/>
          <cell r="AD299"/>
          <cell r="AE299"/>
          <cell r="AF299"/>
          <cell r="AG299"/>
          <cell r="AH299"/>
          <cell r="AI299"/>
          <cell r="AJ299"/>
          <cell r="AK299"/>
          <cell r="AL299"/>
          <cell r="AM299"/>
          <cell r="AN299"/>
          <cell r="AO299"/>
          <cell r="AP299"/>
          <cell r="AQ299"/>
          <cell r="AR299"/>
          <cell r="AS299"/>
          <cell r="AT299"/>
          <cell r="AU299"/>
          <cell r="AV299" t="str">
            <v/>
          </cell>
          <cell r="AW299" t="str">
            <v/>
          </cell>
          <cell r="AX299" t="str">
            <v/>
          </cell>
          <cell r="AY299" t="str">
            <v>株式会社フラスコ100cc</v>
          </cell>
          <cell r="AZ299" t="str">
            <v>〒110-0015</v>
          </cell>
          <cell r="BA299" t="str">
            <v>東京都台東区東上野3-3-13</v>
          </cell>
          <cell r="BB299" t="str">
            <v>プラチナ第2ビル3階</v>
          </cell>
          <cell r="BC299" t="str">
            <v/>
          </cell>
          <cell r="BD299" t="str">
            <v/>
          </cell>
          <cell r="BE299"/>
          <cell r="BF299"/>
          <cell r="BG299"/>
          <cell r="BH299"/>
        </row>
        <row r="300">
          <cell r="A300"/>
          <cell r="B300"/>
          <cell r="C300"/>
          <cell r="D300"/>
          <cell r="E300"/>
          <cell r="F300"/>
          <cell r="G300"/>
          <cell r="H300"/>
          <cell r="I300"/>
          <cell r="J300"/>
          <cell r="K300"/>
          <cell r="L300"/>
          <cell r="M300"/>
          <cell r="N300"/>
          <cell r="O300"/>
          <cell r="P300"/>
          <cell r="Q300"/>
          <cell r="R300"/>
          <cell r="S300"/>
          <cell r="T300"/>
          <cell r="U300"/>
          <cell r="V300"/>
          <cell r="W300"/>
          <cell r="X300"/>
          <cell r="Y300"/>
          <cell r="Z300"/>
          <cell r="AA300"/>
          <cell r="AB300"/>
          <cell r="AC300"/>
          <cell r="AD300"/>
          <cell r="AE300"/>
          <cell r="AF300"/>
          <cell r="AG300"/>
          <cell r="AH300"/>
          <cell r="AI300"/>
          <cell r="AJ300"/>
          <cell r="AK300"/>
          <cell r="AL300"/>
          <cell r="AM300"/>
          <cell r="AN300"/>
          <cell r="AO300"/>
          <cell r="AP300"/>
          <cell r="AQ300"/>
          <cell r="AR300"/>
          <cell r="AS300"/>
          <cell r="AT300"/>
          <cell r="AU300"/>
          <cell r="AV300" t="str">
            <v/>
          </cell>
          <cell r="AW300" t="str">
            <v/>
          </cell>
          <cell r="AX300" t="str">
            <v/>
          </cell>
          <cell r="AY300" t="str">
            <v>株式会社フラスコ100cc</v>
          </cell>
          <cell r="AZ300" t="str">
            <v>〒110-0015</v>
          </cell>
          <cell r="BA300" t="str">
            <v>東京都台東区東上野3-3-13</v>
          </cell>
          <cell r="BB300" t="str">
            <v>プラチナ第2ビル3階</v>
          </cell>
          <cell r="BC300" t="str">
            <v/>
          </cell>
          <cell r="BD300" t="str">
            <v/>
          </cell>
          <cell r="BE300"/>
          <cell r="BF300"/>
          <cell r="BG300"/>
          <cell r="BH300"/>
        </row>
        <row r="301">
          <cell r="A301"/>
          <cell r="B301"/>
          <cell r="C301"/>
          <cell r="D301"/>
          <cell r="E301"/>
          <cell r="F301"/>
          <cell r="G301"/>
          <cell r="H301"/>
          <cell r="I301"/>
          <cell r="J301"/>
          <cell r="K301"/>
          <cell r="L301"/>
          <cell r="M301"/>
          <cell r="N301"/>
          <cell r="O301"/>
          <cell r="P301"/>
          <cell r="Q301"/>
          <cell r="R301"/>
          <cell r="S301"/>
          <cell r="T301"/>
          <cell r="U301"/>
          <cell r="V301"/>
          <cell r="W301"/>
          <cell r="X301"/>
          <cell r="Y301"/>
          <cell r="Z301"/>
          <cell r="AA301"/>
          <cell r="AB301"/>
          <cell r="AC301"/>
          <cell r="AD301"/>
          <cell r="AE301"/>
          <cell r="AF301"/>
          <cell r="AG301"/>
          <cell r="AH301"/>
          <cell r="AI301"/>
          <cell r="AJ301"/>
          <cell r="AK301"/>
          <cell r="AL301"/>
          <cell r="AM301"/>
          <cell r="AN301"/>
          <cell r="AO301"/>
          <cell r="AP301"/>
          <cell r="AQ301"/>
          <cell r="AR301"/>
          <cell r="AS301"/>
          <cell r="AT301"/>
          <cell r="AU301"/>
          <cell r="AV301" t="str">
            <v/>
          </cell>
          <cell r="AW301" t="str">
            <v/>
          </cell>
          <cell r="AX301" t="str">
            <v/>
          </cell>
          <cell r="AY301" t="str">
            <v>株式会社フラスコ100cc</v>
          </cell>
          <cell r="AZ301" t="str">
            <v>〒110-0015</v>
          </cell>
          <cell r="BA301" t="str">
            <v>東京都台東区東上野3-3-13</v>
          </cell>
          <cell r="BB301" t="str">
            <v>プラチナ第2ビル3階</v>
          </cell>
          <cell r="BC301" t="str">
            <v/>
          </cell>
          <cell r="BD301" t="str">
            <v/>
          </cell>
          <cell r="BE301"/>
          <cell r="BF301"/>
          <cell r="BG301"/>
          <cell r="BH301"/>
        </row>
        <row r="302">
          <cell r="A302"/>
          <cell r="B302"/>
          <cell r="C302"/>
          <cell r="D302"/>
          <cell r="E302"/>
          <cell r="F302"/>
          <cell r="G302"/>
          <cell r="H302"/>
          <cell r="I302"/>
          <cell r="J302"/>
          <cell r="K302"/>
          <cell r="L302"/>
          <cell r="M302"/>
          <cell r="N302"/>
          <cell r="O302"/>
          <cell r="P302"/>
          <cell r="Q302"/>
          <cell r="R302"/>
          <cell r="S302"/>
          <cell r="T302"/>
          <cell r="U302"/>
          <cell r="V302"/>
          <cell r="W302"/>
          <cell r="X302"/>
          <cell r="Y302"/>
          <cell r="Z302"/>
          <cell r="AA302"/>
          <cell r="AB302"/>
          <cell r="AC302"/>
          <cell r="AD302"/>
          <cell r="AE302"/>
          <cell r="AF302"/>
          <cell r="AG302"/>
          <cell r="AH302"/>
          <cell r="AI302"/>
          <cell r="AJ302"/>
          <cell r="AK302"/>
          <cell r="AL302"/>
          <cell r="AM302"/>
          <cell r="AN302"/>
          <cell r="AO302"/>
          <cell r="AP302"/>
          <cell r="AQ302"/>
          <cell r="AR302"/>
          <cell r="AS302"/>
          <cell r="AT302"/>
          <cell r="AU302"/>
          <cell r="AV302" t="str">
            <v/>
          </cell>
          <cell r="AW302" t="str">
            <v/>
          </cell>
          <cell r="AX302" t="str">
            <v/>
          </cell>
          <cell r="AY302" t="str">
            <v>株式会社フラスコ100cc</v>
          </cell>
          <cell r="AZ302" t="str">
            <v>〒110-0015</v>
          </cell>
          <cell r="BA302" t="str">
            <v>東京都台東区東上野3-3-13</v>
          </cell>
          <cell r="BB302" t="str">
            <v>プラチナ第2ビル3階</v>
          </cell>
          <cell r="BC302" t="str">
            <v/>
          </cell>
          <cell r="BD302" t="str">
            <v/>
          </cell>
          <cell r="BE302"/>
          <cell r="BF302"/>
          <cell r="BG302"/>
          <cell r="BH302"/>
        </row>
        <row r="303">
          <cell r="A303"/>
          <cell r="B303"/>
          <cell r="C303"/>
          <cell r="D303"/>
          <cell r="E303"/>
          <cell r="F303"/>
          <cell r="G303"/>
          <cell r="H303"/>
          <cell r="I303"/>
          <cell r="J303"/>
          <cell r="K303"/>
          <cell r="L303"/>
          <cell r="M303"/>
          <cell r="N303"/>
          <cell r="O303"/>
          <cell r="P303"/>
          <cell r="Q303"/>
          <cell r="R303"/>
          <cell r="S303"/>
          <cell r="T303"/>
          <cell r="U303"/>
          <cell r="V303"/>
          <cell r="W303"/>
          <cell r="X303"/>
          <cell r="Y303"/>
          <cell r="Z303"/>
          <cell r="AA303"/>
          <cell r="AB303"/>
          <cell r="AC303"/>
          <cell r="AD303"/>
          <cell r="AE303"/>
          <cell r="AF303"/>
          <cell r="AG303"/>
          <cell r="AH303"/>
          <cell r="AI303"/>
          <cell r="AJ303"/>
          <cell r="AK303"/>
          <cell r="AL303"/>
          <cell r="AM303"/>
          <cell r="AN303"/>
          <cell r="AO303"/>
          <cell r="AP303"/>
          <cell r="AQ303"/>
          <cell r="AR303"/>
          <cell r="AS303"/>
          <cell r="AT303"/>
          <cell r="AU303"/>
          <cell r="AV303" t="str">
            <v/>
          </cell>
          <cell r="AW303" t="str">
            <v/>
          </cell>
          <cell r="AX303" t="str">
            <v/>
          </cell>
          <cell r="AY303" t="str">
            <v>株式会社フラスコ100cc</v>
          </cell>
          <cell r="AZ303" t="str">
            <v>〒110-0015</v>
          </cell>
          <cell r="BA303" t="str">
            <v>東京都台東区東上野3-3-13</v>
          </cell>
          <cell r="BB303" t="str">
            <v>プラチナ第2ビル3階</v>
          </cell>
          <cell r="BC303" t="str">
            <v/>
          </cell>
          <cell r="BD303" t="str">
            <v/>
          </cell>
          <cell r="BE303"/>
          <cell r="BF303"/>
          <cell r="BG303"/>
          <cell r="BH303"/>
        </row>
        <row r="304">
          <cell r="A304"/>
          <cell r="B304"/>
          <cell r="C304"/>
          <cell r="D304"/>
          <cell r="E304"/>
          <cell r="F304"/>
          <cell r="G304"/>
          <cell r="H304"/>
          <cell r="I304"/>
          <cell r="J304"/>
          <cell r="K304"/>
          <cell r="L304"/>
          <cell r="M304"/>
          <cell r="N304"/>
          <cell r="O304"/>
          <cell r="P304"/>
          <cell r="Q304"/>
          <cell r="R304"/>
          <cell r="S304"/>
          <cell r="T304"/>
          <cell r="U304"/>
          <cell r="V304"/>
          <cell r="W304"/>
          <cell r="X304"/>
          <cell r="Y304"/>
          <cell r="Z304"/>
          <cell r="AA304"/>
          <cell r="AB304"/>
          <cell r="AC304"/>
          <cell r="AD304"/>
          <cell r="AE304"/>
          <cell r="AF304"/>
          <cell r="AG304"/>
          <cell r="AH304"/>
          <cell r="AI304"/>
          <cell r="AJ304"/>
          <cell r="AK304"/>
          <cell r="AL304"/>
          <cell r="AM304"/>
          <cell r="AN304"/>
          <cell r="AO304"/>
          <cell r="AP304"/>
          <cell r="AQ304"/>
          <cell r="AR304"/>
          <cell r="AS304"/>
          <cell r="AT304"/>
          <cell r="AU304"/>
          <cell r="AV304" t="str">
            <v/>
          </cell>
          <cell r="AW304" t="str">
            <v/>
          </cell>
          <cell r="AX304" t="str">
            <v/>
          </cell>
          <cell r="AY304" t="str">
            <v>株式会社フラスコ100cc</v>
          </cell>
          <cell r="AZ304" t="str">
            <v>〒110-0015</v>
          </cell>
          <cell r="BA304" t="str">
            <v>東京都台東区東上野3-3-13</v>
          </cell>
          <cell r="BB304" t="str">
            <v>プラチナ第2ビル3階</v>
          </cell>
          <cell r="BC304" t="str">
            <v/>
          </cell>
          <cell r="BD304" t="str">
            <v/>
          </cell>
          <cell r="BE304"/>
          <cell r="BF304"/>
          <cell r="BG304"/>
          <cell r="BH304"/>
        </row>
        <row r="305">
          <cell r="A305"/>
          <cell r="B305"/>
          <cell r="C305"/>
          <cell r="D305"/>
          <cell r="E305"/>
          <cell r="F305"/>
          <cell r="G305"/>
          <cell r="H305"/>
          <cell r="I305"/>
          <cell r="J305"/>
          <cell r="K305"/>
          <cell r="L305"/>
          <cell r="M305"/>
          <cell r="N305"/>
          <cell r="O305"/>
          <cell r="P305"/>
          <cell r="Q305"/>
          <cell r="R305"/>
          <cell r="S305"/>
          <cell r="T305"/>
          <cell r="U305"/>
          <cell r="V305"/>
          <cell r="W305"/>
          <cell r="X305"/>
          <cell r="Y305"/>
          <cell r="Z305"/>
          <cell r="AA305"/>
          <cell r="AB305"/>
          <cell r="AC305"/>
          <cell r="AD305"/>
          <cell r="AE305"/>
          <cell r="AF305"/>
          <cell r="AG305"/>
          <cell r="AH305"/>
          <cell r="AI305"/>
          <cell r="AJ305"/>
          <cell r="AK305"/>
          <cell r="AL305"/>
          <cell r="AM305"/>
          <cell r="AN305"/>
          <cell r="AO305"/>
          <cell r="AP305"/>
          <cell r="AQ305"/>
          <cell r="AR305"/>
          <cell r="AS305"/>
          <cell r="AT305"/>
          <cell r="AU305"/>
          <cell r="AV305" t="str">
            <v/>
          </cell>
          <cell r="AW305" t="str">
            <v/>
          </cell>
          <cell r="AX305" t="str">
            <v/>
          </cell>
          <cell r="AY305" t="str">
            <v>株式会社フラスコ100cc</v>
          </cell>
          <cell r="AZ305" t="str">
            <v>〒110-0015</v>
          </cell>
          <cell r="BA305" t="str">
            <v>東京都台東区東上野3-3-13</v>
          </cell>
          <cell r="BB305" t="str">
            <v>プラチナ第2ビル3階</v>
          </cell>
          <cell r="BC305" t="str">
            <v/>
          </cell>
          <cell r="BD305" t="str">
            <v/>
          </cell>
          <cell r="BE305"/>
          <cell r="BF305"/>
          <cell r="BG305"/>
          <cell r="BH305"/>
        </row>
        <row r="306">
          <cell r="A306"/>
          <cell r="B306"/>
          <cell r="C306"/>
          <cell r="D306"/>
          <cell r="E306"/>
          <cell r="F306"/>
          <cell r="G306"/>
          <cell r="H306"/>
          <cell r="I306"/>
          <cell r="J306"/>
          <cell r="K306"/>
          <cell r="L306"/>
          <cell r="M306"/>
          <cell r="N306"/>
          <cell r="O306"/>
          <cell r="P306"/>
          <cell r="Q306"/>
          <cell r="R306"/>
          <cell r="S306"/>
          <cell r="T306"/>
          <cell r="U306"/>
          <cell r="V306"/>
          <cell r="W306"/>
          <cell r="X306"/>
          <cell r="Y306"/>
          <cell r="Z306"/>
          <cell r="AA306"/>
          <cell r="AB306"/>
          <cell r="AC306"/>
          <cell r="AD306"/>
          <cell r="AE306"/>
          <cell r="AF306"/>
          <cell r="AG306"/>
          <cell r="AH306"/>
          <cell r="AI306"/>
          <cell r="AJ306"/>
          <cell r="AK306"/>
          <cell r="AL306"/>
          <cell r="AM306"/>
          <cell r="AN306"/>
          <cell r="AO306"/>
          <cell r="AP306"/>
          <cell r="AQ306"/>
          <cell r="AR306"/>
          <cell r="AS306"/>
          <cell r="AT306"/>
          <cell r="AU306"/>
          <cell r="AV306" t="str">
            <v/>
          </cell>
          <cell r="AW306" t="str">
            <v/>
          </cell>
          <cell r="AX306" t="str">
            <v/>
          </cell>
          <cell r="AY306" t="str">
            <v>株式会社フラスコ100cc</v>
          </cell>
          <cell r="AZ306" t="str">
            <v>〒110-0015</v>
          </cell>
          <cell r="BA306" t="str">
            <v>東京都台東区東上野3-3-13</v>
          </cell>
          <cell r="BB306" t="str">
            <v>プラチナ第2ビル3階</v>
          </cell>
          <cell r="BC306" t="str">
            <v/>
          </cell>
          <cell r="BD306" t="str">
            <v/>
          </cell>
          <cell r="BE306"/>
          <cell r="BF306"/>
          <cell r="BG306"/>
          <cell r="BH306"/>
        </row>
        <row r="307">
          <cell r="A307"/>
          <cell r="B307"/>
          <cell r="C307"/>
          <cell r="D307"/>
          <cell r="E307"/>
          <cell r="F307"/>
          <cell r="G307"/>
          <cell r="H307"/>
          <cell r="I307"/>
          <cell r="J307"/>
          <cell r="K307"/>
          <cell r="L307"/>
          <cell r="M307"/>
          <cell r="N307"/>
          <cell r="O307"/>
          <cell r="P307"/>
          <cell r="Q307"/>
          <cell r="R307"/>
          <cell r="S307"/>
          <cell r="T307"/>
          <cell r="U307"/>
          <cell r="V307"/>
          <cell r="W307"/>
          <cell r="X307"/>
          <cell r="Y307"/>
          <cell r="Z307"/>
          <cell r="AA307"/>
          <cell r="AB307"/>
          <cell r="AC307"/>
          <cell r="AD307"/>
          <cell r="AE307"/>
          <cell r="AF307"/>
          <cell r="AG307"/>
          <cell r="AH307"/>
          <cell r="AI307"/>
          <cell r="AJ307"/>
          <cell r="AK307"/>
          <cell r="AL307"/>
          <cell r="AM307"/>
          <cell r="AN307"/>
          <cell r="AO307"/>
          <cell r="AP307"/>
          <cell r="AQ307"/>
          <cell r="AR307"/>
          <cell r="AS307"/>
          <cell r="AT307"/>
          <cell r="AU307"/>
          <cell r="AV307" t="str">
            <v/>
          </cell>
          <cell r="AW307" t="str">
            <v/>
          </cell>
          <cell r="AX307" t="str">
            <v/>
          </cell>
          <cell r="AY307" t="str">
            <v>株式会社フラスコ100cc</v>
          </cell>
          <cell r="AZ307" t="str">
            <v>〒110-0015</v>
          </cell>
          <cell r="BA307" t="str">
            <v>東京都台東区東上野3-3-13</v>
          </cell>
          <cell r="BB307" t="str">
            <v>プラチナ第2ビル3階</v>
          </cell>
          <cell r="BC307" t="str">
            <v/>
          </cell>
          <cell r="BD307" t="str">
            <v/>
          </cell>
          <cell r="BE307"/>
          <cell r="BF307"/>
          <cell r="BG307"/>
          <cell r="BH307"/>
        </row>
        <row r="308">
          <cell r="A308"/>
          <cell r="B308"/>
          <cell r="C308"/>
          <cell r="D308"/>
          <cell r="E308"/>
          <cell r="F308"/>
          <cell r="G308"/>
          <cell r="H308"/>
          <cell r="I308"/>
          <cell r="J308"/>
          <cell r="K308"/>
          <cell r="L308"/>
          <cell r="M308"/>
          <cell r="N308"/>
          <cell r="O308"/>
          <cell r="P308"/>
          <cell r="Q308"/>
          <cell r="R308"/>
          <cell r="S308"/>
          <cell r="T308"/>
          <cell r="U308"/>
          <cell r="V308"/>
          <cell r="W308"/>
          <cell r="X308"/>
          <cell r="Y308"/>
          <cell r="Z308"/>
          <cell r="AA308"/>
          <cell r="AB308"/>
          <cell r="AC308"/>
          <cell r="AD308"/>
          <cell r="AE308"/>
          <cell r="AF308"/>
          <cell r="AG308"/>
          <cell r="AH308"/>
          <cell r="AI308"/>
          <cell r="AJ308"/>
          <cell r="AK308"/>
          <cell r="AL308"/>
          <cell r="AM308"/>
          <cell r="AN308"/>
          <cell r="AO308"/>
          <cell r="AP308"/>
          <cell r="AQ308"/>
          <cell r="AR308"/>
          <cell r="AS308"/>
          <cell r="AT308"/>
          <cell r="AU308"/>
          <cell r="AV308" t="str">
            <v/>
          </cell>
          <cell r="AW308" t="str">
            <v/>
          </cell>
          <cell r="AX308" t="str">
            <v/>
          </cell>
          <cell r="AY308" t="str">
            <v>株式会社フラスコ100cc</v>
          </cell>
          <cell r="AZ308" t="str">
            <v>〒110-0015</v>
          </cell>
          <cell r="BA308" t="str">
            <v>東京都台東区東上野3-3-13</v>
          </cell>
          <cell r="BB308" t="str">
            <v>プラチナ第2ビル3階</v>
          </cell>
          <cell r="BC308" t="str">
            <v/>
          </cell>
          <cell r="BD308" t="str">
            <v/>
          </cell>
          <cell r="BE308"/>
          <cell r="BF308"/>
          <cell r="BG308"/>
          <cell r="BH308"/>
        </row>
        <row r="309">
          <cell r="A309"/>
          <cell r="B309"/>
          <cell r="C309"/>
          <cell r="D309"/>
          <cell r="E309"/>
          <cell r="F309"/>
          <cell r="G309"/>
          <cell r="H309"/>
          <cell r="I309"/>
          <cell r="J309"/>
          <cell r="K309"/>
          <cell r="L309"/>
          <cell r="M309"/>
          <cell r="N309"/>
          <cell r="O309"/>
          <cell r="P309"/>
          <cell r="Q309"/>
          <cell r="R309"/>
          <cell r="S309"/>
          <cell r="T309"/>
          <cell r="U309"/>
          <cell r="V309"/>
          <cell r="W309"/>
          <cell r="X309"/>
          <cell r="Y309"/>
          <cell r="Z309"/>
          <cell r="AA309"/>
          <cell r="AB309"/>
          <cell r="AC309"/>
          <cell r="AD309"/>
          <cell r="AE309"/>
          <cell r="AF309"/>
          <cell r="AG309"/>
          <cell r="AH309"/>
          <cell r="AI309"/>
          <cell r="AJ309"/>
          <cell r="AK309"/>
          <cell r="AL309"/>
          <cell r="AM309"/>
          <cell r="AN309"/>
          <cell r="AO309"/>
          <cell r="AP309"/>
          <cell r="AQ309"/>
          <cell r="AR309"/>
          <cell r="AS309"/>
          <cell r="AT309"/>
          <cell r="AU309"/>
          <cell r="AV309" t="str">
            <v/>
          </cell>
          <cell r="AW309" t="str">
            <v/>
          </cell>
          <cell r="AX309" t="str">
            <v/>
          </cell>
          <cell r="AY309" t="str">
            <v>株式会社フラスコ100cc</v>
          </cell>
          <cell r="AZ309" t="str">
            <v>〒110-0015</v>
          </cell>
          <cell r="BA309" t="str">
            <v>東京都台東区東上野3-3-13</v>
          </cell>
          <cell r="BB309" t="str">
            <v>プラチナ第2ビル3階</v>
          </cell>
          <cell r="BC309" t="str">
            <v/>
          </cell>
          <cell r="BD309" t="str">
            <v/>
          </cell>
          <cell r="BE309"/>
          <cell r="BF309"/>
          <cell r="BG309"/>
          <cell r="BH309"/>
        </row>
        <row r="310">
          <cell r="A310"/>
          <cell r="B310"/>
          <cell r="C310"/>
          <cell r="D310"/>
          <cell r="E310"/>
          <cell r="F310"/>
          <cell r="G310"/>
          <cell r="H310"/>
          <cell r="I310"/>
          <cell r="J310"/>
          <cell r="K310"/>
          <cell r="L310"/>
          <cell r="M310"/>
          <cell r="N310"/>
          <cell r="O310"/>
          <cell r="P310"/>
          <cell r="Q310"/>
          <cell r="R310"/>
          <cell r="S310"/>
          <cell r="T310"/>
          <cell r="U310"/>
          <cell r="V310"/>
          <cell r="W310"/>
          <cell r="X310"/>
          <cell r="Y310"/>
          <cell r="Z310"/>
          <cell r="AA310"/>
          <cell r="AB310"/>
          <cell r="AC310"/>
          <cell r="AD310"/>
          <cell r="AE310"/>
          <cell r="AF310"/>
          <cell r="AG310"/>
          <cell r="AH310"/>
          <cell r="AI310"/>
          <cell r="AJ310"/>
          <cell r="AK310"/>
          <cell r="AL310"/>
          <cell r="AM310"/>
          <cell r="AN310"/>
          <cell r="AO310"/>
          <cell r="AP310"/>
          <cell r="AQ310"/>
          <cell r="AR310"/>
          <cell r="AS310"/>
          <cell r="AT310"/>
          <cell r="AU310"/>
          <cell r="AV310" t="str">
            <v/>
          </cell>
          <cell r="AW310" t="str">
            <v/>
          </cell>
          <cell r="AX310" t="str">
            <v/>
          </cell>
          <cell r="AY310" t="str">
            <v>株式会社フラスコ100cc</v>
          </cell>
          <cell r="AZ310" t="str">
            <v>〒110-0015</v>
          </cell>
          <cell r="BA310" t="str">
            <v>東京都台東区東上野3-3-13</v>
          </cell>
          <cell r="BB310" t="str">
            <v>プラチナ第2ビル3階</v>
          </cell>
          <cell r="BC310" t="str">
            <v/>
          </cell>
          <cell r="BD310" t="str">
            <v/>
          </cell>
          <cell r="BE310"/>
          <cell r="BF310"/>
          <cell r="BG310"/>
          <cell r="BH310"/>
        </row>
        <row r="311">
          <cell r="A311"/>
          <cell r="B311"/>
          <cell r="C311"/>
          <cell r="D311"/>
          <cell r="E311"/>
          <cell r="F311"/>
          <cell r="G311"/>
          <cell r="H311"/>
          <cell r="I311"/>
          <cell r="J311"/>
          <cell r="K311"/>
          <cell r="L311"/>
          <cell r="M311"/>
          <cell r="N311"/>
          <cell r="O311"/>
          <cell r="P311"/>
          <cell r="Q311"/>
          <cell r="R311"/>
          <cell r="S311"/>
          <cell r="T311"/>
          <cell r="U311"/>
          <cell r="V311"/>
          <cell r="W311"/>
          <cell r="X311"/>
          <cell r="Y311"/>
          <cell r="Z311"/>
          <cell r="AA311"/>
          <cell r="AB311"/>
          <cell r="AC311"/>
          <cell r="AD311"/>
          <cell r="AE311"/>
          <cell r="AF311"/>
          <cell r="AG311"/>
          <cell r="AH311"/>
          <cell r="AI311"/>
          <cell r="AJ311"/>
          <cell r="AK311"/>
          <cell r="AL311"/>
          <cell r="AM311"/>
          <cell r="AN311"/>
          <cell r="AO311"/>
          <cell r="AP311"/>
          <cell r="AQ311"/>
          <cell r="AR311"/>
          <cell r="AS311"/>
          <cell r="AT311"/>
          <cell r="AU311"/>
          <cell r="AV311" t="str">
            <v/>
          </cell>
          <cell r="AW311" t="str">
            <v/>
          </cell>
          <cell r="AX311" t="str">
            <v/>
          </cell>
          <cell r="AY311" t="str">
            <v>株式会社フラスコ100cc</v>
          </cell>
          <cell r="AZ311" t="str">
            <v>〒110-0015</v>
          </cell>
          <cell r="BA311" t="str">
            <v>東京都台東区東上野3-3-13</v>
          </cell>
          <cell r="BB311" t="str">
            <v>プラチナ第2ビル3階</v>
          </cell>
          <cell r="BC311" t="str">
            <v/>
          </cell>
          <cell r="BD311" t="str">
            <v/>
          </cell>
          <cell r="BE311"/>
          <cell r="BF311"/>
          <cell r="BG311"/>
          <cell r="BH311"/>
        </row>
        <row r="312">
          <cell r="A312"/>
          <cell r="B312"/>
          <cell r="C312"/>
          <cell r="D312"/>
          <cell r="E312"/>
          <cell r="F312"/>
          <cell r="G312"/>
          <cell r="H312"/>
          <cell r="I312"/>
          <cell r="J312"/>
          <cell r="K312"/>
          <cell r="L312"/>
          <cell r="M312"/>
          <cell r="N312"/>
          <cell r="O312"/>
          <cell r="P312"/>
          <cell r="Q312"/>
          <cell r="R312"/>
          <cell r="S312"/>
          <cell r="T312"/>
          <cell r="U312"/>
          <cell r="V312"/>
          <cell r="W312"/>
          <cell r="X312"/>
          <cell r="Y312"/>
          <cell r="Z312"/>
          <cell r="AA312"/>
          <cell r="AB312"/>
          <cell r="AC312"/>
          <cell r="AD312"/>
          <cell r="AE312"/>
          <cell r="AF312"/>
          <cell r="AG312"/>
          <cell r="AH312"/>
          <cell r="AI312"/>
          <cell r="AJ312"/>
          <cell r="AK312"/>
          <cell r="AL312"/>
          <cell r="AM312"/>
          <cell r="AN312"/>
          <cell r="AO312"/>
          <cell r="AP312"/>
          <cell r="AQ312"/>
          <cell r="AR312"/>
          <cell r="AS312"/>
          <cell r="AT312"/>
          <cell r="AU312"/>
          <cell r="AV312" t="str">
            <v/>
          </cell>
          <cell r="AW312" t="str">
            <v/>
          </cell>
          <cell r="AX312" t="str">
            <v/>
          </cell>
          <cell r="AY312" t="str">
            <v>株式会社フラスコ100cc</v>
          </cell>
          <cell r="AZ312" t="str">
            <v>〒110-0015</v>
          </cell>
          <cell r="BA312" t="str">
            <v>東京都台東区東上野3-3-13</v>
          </cell>
          <cell r="BB312" t="str">
            <v>プラチナ第2ビル3階</v>
          </cell>
          <cell r="BC312" t="str">
            <v/>
          </cell>
          <cell r="BD312" t="str">
            <v/>
          </cell>
          <cell r="BE312"/>
          <cell r="BF312"/>
          <cell r="BG312"/>
          <cell r="BH312"/>
        </row>
        <row r="313">
          <cell r="A313"/>
          <cell r="B313"/>
          <cell r="C313"/>
          <cell r="D313"/>
          <cell r="E313"/>
          <cell r="F313"/>
          <cell r="G313"/>
          <cell r="H313"/>
          <cell r="I313"/>
          <cell r="J313"/>
          <cell r="K313"/>
          <cell r="L313"/>
          <cell r="M313"/>
          <cell r="N313"/>
          <cell r="O313"/>
          <cell r="P313"/>
          <cell r="Q313"/>
          <cell r="R313"/>
          <cell r="S313"/>
          <cell r="T313"/>
          <cell r="U313"/>
          <cell r="V313"/>
          <cell r="W313"/>
          <cell r="X313"/>
          <cell r="Y313"/>
          <cell r="Z313"/>
          <cell r="AA313"/>
          <cell r="AB313"/>
          <cell r="AC313"/>
          <cell r="AD313"/>
          <cell r="AE313"/>
          <cell r="AF313"/>
          <cell r="AG313"/>
          <cell r="AH313"/>
          <cell r="AI313"/>
          <cell r="AJ313"/>
          <cell r="AK313"/>
          <cell r="AL313"/>
          <cell r="AM313"/>
          <cell r="AN313"/>
          <cell r="AO313"/>
          <cell r="AP313"/>
          <cell r="AQ313"/>
          <cell r="AR313"/>
          <cell r="AS313"/>
          <cell r="AT313"/>
          <cell r="AU313"/>
          <cell r="AV313" t="str">
            <v/>
          </cell>
          <cell r="AW313" t="str">
            <v/>
          </cell>
          <cell r="AX313" t="str">
            <v/>
          </cell>
          <cell r="AY313" t="str">
            <v>株式会社フラスコ100cc</v>
          </cell>
          <cell r="AZ313" t="str">
            <v>〒110-0015</v>
          </cell>
          <cell r="BA313" t="str">
            <v>東京都台東区東上野3-3-13</v>
          </cell>
          <cell r="BB313" t="str">
            <v>プラチナ第2ビル3階</v>
          </cell>
          <cell r="BC313" t="str">
            <v/>
          </cell>
          <cell r="BD313" t="str">
            <v/>
          </cell>
          <cell r="BE313"/>
          <cell r="BF313"/>
          <cell r="BG313"/>
          <cell r="BH313"/>
        </row>
        <row r="314">
          <cell r="A314"/>
          <cell r="B314"/>
          <cell r="C314"/>
          <cell r="D314"/>
          <cell r="E314"/>
          <cell r="F314"/>
          <cell r="G314"/>
          <cell r="H314"/>
          <cell r="I314"/>
          <cell r="J314"/>
          <cell r="K314"/>
          <cell r="L314"/>
          <cell r="M314"/>
          <cell r="N314"/>
          <cell r="O314"/>
          <cell r="P314"/>
          <cell r="Q314"/>
          <cell r="R314"/>
          <cell r="S314"/>
          <cell r="T314"/>
          <cell r="U314"/>
          <cell r="V314"/>
          <cell r="W314"/>
          <cell r="X314"/>
          <cell r="Y314"/>
          <cell r="Z314"/>
          <cell r="AA314"/>
          <cell r="AB314"/>
          <cell r="AC314"/>
          <cell r="AD314"/>
          <cell r="AE314"/>
          <cell r="AF314"/>
          <cell r="AG314"/>
          <cell r="AH314"/>
          <cell r="AI314"/>
          <cell r="AJ314"/>
          <cell r="AK314"/>
          <cell r="AL314"/>
          <cell r="AM314"/>
          <cell r="AN314"/>
          <cell r="AO314"/>
          <cell r="AP314"/>
          <cell r="AQ314"/>
          <cell r="AR314"/>
          <cell r="AS314"/>
          <cell r="AT314"/>
          <cell r="AU314"/>
          <cell r="AV314" t="str">
            <v/>
          </cell>
          <cell r="AW314" t="str">
            <v/>
          </cell>
          <cell r="AX314" t="str">
            <v/>
          </cell>
          <cell r="AY314" t="str">
            <v>株式会社フラスコ100cc</v>
          </cell>
          <cell r="AZ314" t="str">
            <v>〒110-0015</v>
          </cell>
          <cell r="BA314" t="str">
            <v>東京都台東区東上野3-3-13</v>
          </cell>
          <cell r="BB314" t="str">
            <v>プラチナ第2ビル3階</v>
          </cell>
          <cell r="BC314" t="str">
            <v/>
          </cell>
          <cell r="BD314" t="str">
            <v/>
          </cell>
          <cell r="BE314"/>
          <cell r="BF314"/>
          <cell r="BG314"/>
          <cell r="BH314"/>
        </row>
        <row r="315">
          <cell r="A315"/>
          <cell r="B315"/>
          <cell r="C315"/>
          <cell r="D315"/>
          <cell r="E315"/>
          <cell r="F315"/>
          <cell r="G315"/>
          <cell r="H315"/>
          <cell r="I315"/>
          <cell r="J315"/>
          <cell r="K315"/>
          <cell r="L315"/>
          <cell r="M315"/>
          <cell r="N315"/>
          <cell r="O315"/>
          <cell r="P315"/>
          <cell r="Q315"/>
          <cell r="R315"/>
          <cell r="S315"/>
          <cell r="T315"/>
          <cell r="U315"/>
          <cell r="V315"/>
          <cell r="W315"/>
          <cell r="X315"/>
          <cell r="Y315"/>
          <cell r="Z315"/>
          <cell r="AA315"/>
          <cell r="AB315"/>
          <cell r="AC315"/>
          <cell r="AD315"/>
          <cell r="AE315"/>
          <cell r="AF315"/>
          <cell r="AG315"/>
          <cell r="AH315"/>
          <cell r="AI315"/>
          <cell r="AJ315"/>
          <cell r="AK315"/>
          <cell r="AL315"/>
          <cell r="AM315"/>
          <cell r="AN315"/>
          <cell r="AO315"/>
          <cell r="AP315"/>
          <cell r="AQ315"/>
          <cell r="AR315"/>
          <cell r="AS315"/>
          <cell r="AT315"/>
          <cell r="AU315"/>
          <cell r="AV315" t="str">
            <v/>
          </cell>
          <cell r="AW315" t="str">
            <v/>
          </cell>
          <cell r="AX315" t="str">
            <v/>
          </cell>
          <cell r="AY315" t="str">
            <v>株式会社フラスコ100cc</v>
          </cell>
          <cell r="AZ315" t="str">
            <v>〒110-0015</v>
          </cell>
          <cell r="BA315" t="str">
            <v>東京都台東区東上野3-3-13</v>
          </cell>
          <cell r="BB315" t="str">
            <v>プラチナ第2ビル3階</v>
          </cell>
          <cell r="BC315" t="str">
            <v/>
          </cell>
          <cell r="BD315" t="str">
            <v/>
          </cell>
          <cell r="BE315"/>
          <cell r="BF315"/>
          <cell r="BG315"/>
          <cell r="BH315"/>
        </row>
        <row r="316">
          <cell r="A316"/>
          <cell r="B316"/>
          <cell r="C316"/>
          <cell r="D316"/>
          <cell r="E316"/>
          <cell r="F316"/>
          <cell r="G316"/>
          <cell r="H316"/>
          <cell r="I316"/>
          <cell r="J316"/>
          <cell r="K316"/>
          <cell r="L316"/>
          <cell r="M316"/>
          <cell r="N316"/>
          <cell r="O316"/>
          <cell r="P316"/>
          <cell r="Q316"/>
          <cell r="R316"/>
          <cell r="S316"/>
          <cell r="T316"/>
          <cell r="U316"/>
          <cell r="V316"/>
          <cell r="W316"/>
          <cell r="X316"/>
          <cell r="Y316"/>
          <cell r="Z316"/>
          <cell r="AA316"/>
          <cell r="AB316"/>
          <cell r="AC316"/>
          <cell r="AD316"/>
          <cell r="AE316"/>
          <cell r="AF316"/>
          <cell r="AG316"/>
          <cell r="AH316"/>
          <cell r="AI316"/>
          <cell r="AJ316"/>
          <cell r="AK316"/>
          <cell r="AL316"/>
          <cell r="AM316"/>
          <cell r="AN316"/>
          <cell r="AO316"/>
          <cell r="AP316"/>
          <cell r="AQ316"/>
          <cell r="AR316"/>
          <cell r="AS316"/>
          <cell r="AT316"/>
          <cell r="AU316"/>
          <cell r="AV316" t="str">
            <v/>
          </cell>
          <cell r="AW316" t="str">
            <v/>
          </cell>
          <cell r="AX316" t="str">
            <v/>
          </cell>
          <cell r="AY316" t="str">
            <v>株式会社フラスコ100cc</v>
          </cell>
          <cell r="AZ316" t="str">
            <v>〒110-0015</v>
          </cell>
          <cell r="BA316" t="str">
            <v>東京都台東区東上野3-3-13</v>
          </cell>
          <cell r="BB316" t="str">
            <v>プラチナ第2ビル3階</v>
          </cell>
          <cell r="BC316" t="str">
            <v/>
          </cell>
          <cell r="BD316" t="str">
            <v/>
          </cell>
          <cell r="BE316"/>
          <cell r="BF316"/>
          <cell r="BG316"/>
          <cell r="BH316"/>
        </row>
        <row r="317">
          <cell r="A317"/>
          <cell r="B317"/>
          <cell r="C317"/>
          <cell r="D317"/>
          <cell r="E317"/>
          <cell r="F317"/>
          <cell r="G317"/>
          <cell r="H317"/>
          <cell r="I317"/>
          <cell r="J317"/>
          <cell r="K317"/>
          <cell r="L317"/>
          <cell r="M317"/>
          <cell r="N317"/>
          <cell r="O317"/>
          <cell r="P317"/>
          <cell r="Q317"/>
          <cell r="R317"/>
          <cell r="S317"/>
          <cell r="T317"/>
          <cell r="U317"/>
          <cell r="V317"/>
          <cell r="W317"/>
          <cell r="X317"/>
          <cell r="Y317"/>
          <cell r="Z317"/>
          <cell r="AA317"/>
          <cell r="AB317"/>
          <cell r="AC317"/>
          <cell r="AD317"/>
          <cell r="AE317"/>
          <cell r="AF317"/>
          <cell r="AG317"/>
          <cell r="AH317"/>
          <cell r="AI317"/>
          <cell r="AJ317"/>
          <cell r="AK317"/>
          <cell r="AL317"/>
          <cell r="AM317"/>
          <cell r="AN317"/>
          <cell r="AO317"/>
          <cell r="AP317"/>
          <cell r="AQ317"/>
          <cell r="AR317"/>
          <cell r="AS317"/>
          <cell r="AT317"/>
          <cell r="AU317"/>
          <cell r="AV317" t="str">
            <v/>
          </cell>
          <cell r="AW317" t="str">
            <v/>
          </cell>
          <cell r="AX317" t="str">
            <v/>
          </cell>
          <cell r="AY317" t="str">
            <v>株式会社フラスコ100cc</v>
          </cell>
          <cell r="AZ317" t="str">
            <v>〒110-0015</v>
          </cell>
          <cell r="BA317" t="str">
            <v>東京都台東区東上野3-3-13</v>
          </cell>
          <cell r="BB317" t="str">
            <v>プラチナ第2ビル3階</v>
          </cell>
          <cell r="BC317" t="str">
            <v/>
          </cell>
          <cell r="BD317" t="str">
            <v/>
          </cell>
          <cell r="BE317"/>
          <cell r="BF317"/>
          <cell r="BG317"/>
          <cell r="BH317"/>
        </row>
        <row r="318">
          <cell r="A318"/>
          <cell r="B318"/>
          <cell r="C318"/>
          <cell r="D318"/>
          <cell r="E318"/>
          <cell r="F318"/>
          <cell r="G318"/>
          <cell r="H318"/>
          <cell r="I318"/>
          <cell r="J318"/>
          <cell r="K318"/>
          <cell r="L318"/>
          <cell r="M318"/>
          <cell r="N318"/>
          <cell r="O318"/>
          <cell r="P318"/>
          <cell r="Q318"/>
          <cell r="R318"/>
          <cell r="S318"/>
          <cell r="T318"/>
          <cell r="U318"/>
          <cell r="V318"/>
          <cell r="W318"/>
          <cell r="X318"/>
          <cell r="Y318"/>
          <cell r="Z318"/>
          <cell r="AA318"/>
          <cell r="AB318"/>
          <cell r="AC318"/>
          <cell r="AD318"/>
          <cell r="AE318"/>
          <cell r="AF318"/>
          <cell r="AG318"/>
          <cell r="AH318"/>
          <cell r="AI318"/>
          <cell r="AJ318"/>
          <cell r="AK318"/>
          <cell r="AL318"/>
          <cell r="AM318"/>
          <cell r="AN318"/>
          <cell r="AO318"/>
          <cell r="AP318"/>
          <cell r="AQ318"/>
          <cell r="AR318"/>
          <cell r="AS318"/>
          <cell r="AT318"/>
          <cell r="AU318"/>
          <cell r="AV318" t="str">
            <v/>
          </cell>
          <cell r="AW318" t="str">
            <v/>
          </cell>
          <cell r="AX318" t="str">
            <v/>
          </cell>
          <cell r="AY318" t="str">
            <v>株式会社フラスコ100cc</v>
          </cell>
          <cell r="AZ318" t="str">
            <v>〒110-0015</v>
          </cell>
          <cell r="BA318" t="str">
            <v>東京都台東区東上野3-3-13</v>
          </cell>
          <cell r="BB318" t="str">
            <v>プラチナ第2ビル3階</v>
          </cell>
          <cell r="BC318" t="str">
            <v/>
          </cell>
          <cell r="BD318" t="str">
            <v/>
          </cell>
          <cell r="BE318"/>
          <cell r="BF318"/>
          <cell r="BG318"/>
          <cell r="BH318"/>
        </row>
        <row r="319">
          <cell r="A319"/>
          <cell r="B319"/>
          <cell r="C319"/>
          <cell r="D319"/>
          <cell r="E319"/>
          <cell r="F319"/>
          <cell r="G319"/>
          <cell r="H319"/>
          <cell r="I319"/>
          <cell r="J319"/>
          <cell r="K319"/>
          <cell r="L319"/>
          <cell r="M319"/>
          <cell r="N319"/>
          <cell r="O319"/>
          <cell r="P319"/>
          <cell r="Q319"/>
          <cell r="R319"/>
          <cell r="S319"/>
          <cell r="T319"/>
          <cell r="U319"/>
          <cell r="V319"/>
          <cell r="W319"/>
          <cell r="X319"/>
          <cell r="Y319"/>
          <cell r="Z319"/>
          <cell r="AA319"/>
          <cell r="AB319"/>
          <cell r="AC319"/>
          <cell r="AD319"/>
          <cell r="AE319"/>
          <cell r="AF319"/>
          <cell r="AG319"/>
          <cell r="AH319"/>
          <cell r="AI319"/>
          <cell r="AJ319"/>
          <cell r="AK319"/>
          <cell r="AL319"/>
          <cell r="AM319"/>
          <cell r="AN319"/>
          <cell r="AO319"/>
          <cell r="AP319"/>
          <cell r="AQ319"/>
          <cell r="AR319"/>
          <cell r="AS319"/>
          <cell r="AT319"/>
          <cell r="AU319"/>
          <cell r="AV319" t="str">
            <v/>
          </cell>
          <cell r="AW319" t="str">
            <v/>
          </cell>
          <cell r="AX319" t="str">
            <v/>
          </cell>
          <cell r="AY319" t="str">
            <v>株式会社フラスコ100cc</v>
          </cell>
          <cell r="AZ319" t="str">
            <v>〒110-0015</v>
          </cell>
          <cell r="BA319" t="str">
            <v>東京都台東区東上野3-3-13</v>
          </cell>
          <cell r="BB319" t="str">
            <v>プラチナ第2ビル3階</v>
          </cell>
          <cell r="BC319" t="str">
            <v/>
          </cell>
          <cell r="BD319" t="str">
            <v/>
          </cell>
          <cell r="BE319"/>
          <cell r="BF319"/>
          <cell r="BG319"/>
          <cell r="BH319"/>
        </row>
        <row r="320">
          <cell r="A320"/>
          <cell r="B320"/>
          <cell r="C320"/>
          <cell r="D320"/>
          <cell r="E320"/>
          <cell r="F320"/>
          <cell r="G320"/>
          <cell r="H320"/>
          <cell r="I320"/>
          <cell r="J320"/>
          <cell r="K320"/>
          <cell r="L320"/>
          <cell r="M320"/>
          <cell r="N320"/>
          <cell r="O320"/>
          <cell r="P320"/>
          <cell r="Q320"/>
          <cell r="R320"/>
          <cell r="S320"/>
          <cell r="T320"/>
          <cell r="U320"/>
          <cell r="V320"/>
          <cell r="W320"/>
          <cell r="X320"/>
          <cell r="Y320"/>
          <cell r="Z320"/>
          <cell r="AA320"/>
          <cell r="AB320"/>
          <cell r="AC320"/>
          <cell r="AD320"/>
          <cell r="AE320"/>
          <cell r="AF320"/>
          <cell r="AG320"/>
          <cell r="AH320"/>
          <cell r="AI320"/>
          <cell r="AJ320"/>
          <cell r="AK320"/>
          <cell r="AL320"/>
          <cell r="AM320"/>
          <cell r="AN320"/>
          <cell r="AO320"/>
          <cell r="AP320"/>
          <cell r="AQ320"/>
          <cell r="AR320"/>
          <cell r="AS320"/>
          <cell r="AT320"/>
          <cell r="AU320"/>
          <cell r="AV320" t="str">
            <v/>
          </cell>
          <cell r="AW320" t="str">
            <v/>
          </cell>
          <cell r="AX320" t="str">
            <v/>
          </cell>
          <cell r="AY320" t="str">
            <v>株式会社フラスコ100cc</v>
          </cell>
          <cell r="AZ320" t="str">
            <v>〒110-0015</v>
          </cell>
          <cell r="BA320" t="str">
            <v>東京都台東区東上野3-3-13</v>
          </cell>
          <cell r="BB320" t="str">
            <v>プラチナ第2ビル3階</v>
          </cell>
          <cell r="BC320" t="str">
            <v/>
          </cell>
          <cell r="BD320" t="str">
            <v/>
          </cell>
          <cell r="BE320"/>
          <cell r="BF320"/>
          <cell r="BG320"/>
          <cell r="BH320"/>
        </row>
        <row r="321">
          <cell r="A321"/>
          <cell r="B321"/>
          <cell r="C321"/>
          <cell r="D321"/>
          <cell r="E321"/>
          <cell r="F321"/>
          <cell r="G321"/>
          <cell r="H321"/>
          <cell r="I321"/>
          <cell r="J321"/>
          <cell r="K321"/>
          <cell r="L321"/>
          <cell r="M321"/>
          <cell r="N321"/>
          <cell r="O321"/>
          <cell r="P321"/>
          <cell r="Q321"/>
          <cell r="R321"/>
          <cell r="S321"/>
          <cell r="T321"/>
          <cell r="U321"/>
          <cell r="V321"/>
          <cell r="W321"/>
          <cell r="X321"/>
          <cell r="Y321"/>
          <cell r="Z321"/>
          <cell r="AA321"/>
          <cell r="AB321"/>
          <cell r="AC321"/>
          <cell r="AD321"/>
          <cell r="AE321"/>
          <cell r="AF321"/>
          <cell r="AG321"/>
          <cell r="AH321"/>
          <cell r="AI321"/>
          <cell r="AJ321"/>
          <cell r="AK321"/>
          <cell r="AL321"/>
          <cell r="AM321"/>
          <cell r="AN321"/>
          <cell r="AO321"/>
          <cell r="AP321"/>
          <cell r="AQ321"/>
          <cell r="AR321"/>
          <cell r="AS321"/>
          <cell r="AT321"/>
          <cell r="AU321"/>
          <cell r="AV321" t="str">
            <v/>
          </cell>
          <cell r="AW321" t="str">
            <v/>
          </cell>
          <cell r="AX321" t="str">
            <v/>
          </cell>
          <cell r="AY321" t="str">
            <v>株式会社フラスコ100cc</v>
          </cell>
          <cell r="AZ321" t="str">
            <v>〒110-0015</v>
          </cell>
          <cell r="BA321" t="str">
            <v>東京都台東区東上野3-3-13</v>
          </cell>
          <cell r="BB321" t="str">
            <v>プラチナ第2ビル3階</v>
          </cell>
          <cell r="BC321" t="str">
            <v/>
          </cell>
          <cell r="BD321" t="str">
            <v/>
          </cell>
          <cell r="BE321"/>
          <cell r="BF321"/>
          <cell r="BG321"/>
          <cell r="BH321"/>
        </row>
        <row r="322">
          <cell r="A322"/>
          <cell r="B322"/>
          <cell r="C322"/>
          <cell r="D322"/>
          <cell r="E322"/>
          <cell r="F322"/>
          <cell r="G322"/>
          <cell r="H322"/>
          <cell r="I322"/>
          <cell r="J322"/>
          <cell r="K322"/>
          <cell r="L322"/>
          <cell r="M322"/>
          <cell r="N322"/>
          <cell r="O322"/>
          <cell r="P322"/>
          <cell r="Q322"/>
          <cell r="R322"/>
          <cell r="S322"/>
          <cell r="T322"/>
          <cell r="U322"/>
          <cell r="V322"/>
          <cell r="W322"/>
          <cell r="X322"/>
          <cell r="Y322"/>
          <cell r="Z322"/>
          <cell r="AA322"/>
          <cell r="AB322"/>
          <cell r="AC322"/>
          <cell r="AD322"/>
          <cell r="AE322"/>
          <cell r="AF322"/>
          <cell r="AG322"/>
          <cell r="AH322"/>
          <cell r="AI322"/>
          <cell r="AJ322"/>
          <cell r="AK322"/>
          <cell r="AL322"/>
          <cell r="AM322"/>
          <cell r="AN322"/>
          <cell r="AO322"/>
          <cell r="AP322"/>
          <cell r="AQ322"/>
          <cell r="AR322"/>
          <cell r="AS322"/>
          <cell r="AT322"/>
          <cell r="AU322"/>
          <cell r="AV322" t="str">
            <v/>
          </cell>
          <cell r="AW322" t="str">
            <v/>
          </cell>
          <cell r="AX322" t="str">
            <v/>
          </cell>
          <cell r="AY322" t="str">
            <v>株式会社フラスコ100cc</v>
          </cell>
          <cell r="AZ322" t="str">
            <v>〒110-0015</v>
          </cell>
          <cell r="BA322" t="str">
            <v>東京都台東区東上野3-3-13</v>
          </cell>
          <cell r="BB322" t="str">
            <v>プラチナ第2ビル3階</v>
          </cell>
          <cell r="BC322" t="str">
            <v/>
          </cell>
          <cell r="BD322" t="str">
            <v/>
          </cell>
          <cell r="BE322"/>
          <cell r="BF322"/>
          <cell r="BG322"/>
          <cell r="BH322"/>
        </row>
        <row r="323">
          <cell r="A323"/>
          <cell r="B323"/>
          <cell r="C323"/>
          <cell r="D323"/>
          <cell r="E323"/>
          <cell r="F323"/>
          <cell r="G323"/>
          <cell r="H323"/>
          <cell r="I323"/>
          <cell r="J323"/>
          <cell r="K323"/>
          <cell r="L323"/>
          <cell r="M323"/>
          <cell r="N323"/>
          <cell r="O323"/>
          <cell r="P323"/>
          <cell r="Q323"/>
          <cell r="R323"/>
          <cell r="S323"/>
          <cell r="T323"/>
          <cell r="U323"/>
          <cell r="V323"/>
          <cell r="W323"/>
          <cell r="X323"/>
          <cell r="Y323"/>
          <cell r="Z323"/>
          <cell r="AA323"/>
          <cell r="AB323"/>
          <cell r="AC323"/>
          <cell r="AD323"/>
          <cell r="AE323"/>
          <cell r="AF323"/>
          <cell r="AG323"/>
          <cell r="AH323"/>
          <cell r="AI323"/>
          <cell r="AJ323"/>
          <cell r="AK323"/>
          <cell r="AL323"/>
          <cell r="AM323"/>
          <cell r="AN323"/>
          <cell r="AO323"/>
          <cell r="AP323"/>
          <cell r="AQ323"/>
          <cell r="AR323"/>
          <cell r="AS323"/>
          <cell r="AT323"/>
          <cell r="AU323"/>
          <cell r="AV323" t="str">
            <v/>
          </cell>
          <cell r="AW323" t="str">
            <v/>
          </cell>
          <cell r="AX323" t="str">
            <v/>
          </cell>
          <cell r="AY323" t="str">
            <v>株式会社フラスコ100cc</v>
          </cell>
          <cell r="AZ323" t="str">
            <v>〒110-0015</v>
          </cell>
          <cell r="BA323" t="str">
            <v>東京都台東区東上野3-3-13</v>
          </cell>
          <cell r="BB323" t="str">
            <v>プラチナ第2ビル3階</v>
          </cell>
          <cell r="BC323" t="str">
            <v/>
          </cell>
          <cell r="BD323" t="str">
            <v/>
          </cell>
          <cell r="BE323"/>
          <cell r="BF323"/>
          <cell r="BG323"/>
          <cell r="BH323"/>
        </row>
        <row r="324">
          <cell r="A324"/>
          <cell r="B324"/>
          <cell r="C324"/>
          <cell r="D324"/>
          <cell r="E324"/>
          <cell r="F324"/>
          <cell r="G324"/>
          <cell r="H324"/>
          <cell r="I324"/>
          <cell r="J324"/>
          <cell r="K324"/>
          <cell r="L324"/>
          <cell r="M324"/>
          <cell r="N324"/>
          <cell r="O324"/>
          <cell r="P324"/>
          <cell r="Q324"/>
          <cell r="R324"/>
          <cell r="S324"/>
          <cell r="T324"/>
          <cell r="U324"/>
          <cell r="V324"/>
          <cell r="W324"/>
          <cell r="X324"/>
          <cell r="Y324"/>
          <cell r="Z324"/>
          <cell r="AA324"/>
          <cell r="AB324"/>
          <cell r="AC324"/>
          <cell r="AD324"/>
          <cell r="AE324"/>
          <cell r="AF324"/>
          <cell r="AG324"/>
          <cell r="AH324"/>
          <cell r="AI324"/>
          <cell r="AJ324"/>
          <cell r="AK324"/>
          <cell r="AL324"/>
          <cell r="AM324"/>
          <cell r="AN324"/>
          <cell r="AO324"/>
          <cell r="AP324"/>
          <cell r="AQ324"/>
          <cell r="AR324"/>
          <cell r="AS324"/>
          <cell r="AT324"/>
          <cell r="AU324"/>
          <cell r="AV324" t="str">
            <v/>
          </cell>
          <cell r="AW324" t="str">
            <v/>
          </cell>
          <cell r="AX324" t="str">
            <v/>
          </cell>
          <cell r="AY324" t="str">
            <v>株式会社フラスコ100cc</v>
          </cell>
          <cell r="AZ324" t="str">
            <v>〒110-0015</v>
          </cell>
          <cell r="BA324" t="str">
            <v>東京都台東区東上野3-3-13</v>
          </cell>
          <cell r="BB324" t="str">
            <v>プラチナ第2ビル3階</v>
          </cell>
          <cell r="BC324" t="str">
            <v/>
          </cell>
          <cell r="BD324" t="str">
            <v/>
          </cell>
          <cell r="BE324"/>
          <cell r="BF324"/>
          <cell r="BG324"/>
          <cell r="BH324"/>
        </row>
        <row r="325">
          <cell r="A325"/>
          <cell r="B325"/>
          <cell r="C325"/>
          <cell r="D325"/>
          <cell r="E325"/>
          <cell r="F325"/>
          <cell r="G325"/>
          <cell r="H325"/>
          <cell r="I325"/>
          <cell r="J325"/>
          <cell r="K325"/>
          <cell r="L325"/>
          <cell r="M325"/>
          <cell r="N325"/>
          <cell r="O325"/>
          <cell r="P325"/>
          <cell r="Q325"/>
          <cell r="R325"/>
          <cell r="S325"/>
          <cell r="T325"/>
          <cell r="U325"/>
          <cell r="V325"/>
          <cell r="W325"/>
          <cell r="X325"/>
          <cell r="Y325"/>
          <cell r="Z325"/>
          <cell r="AA325"/>
          <cell r="AB325"/>
          <cell r="AC325"/>
          <cell r="AD325"/>
          <cell r="AE325"/>
          <cell r="AF325"/>
          <cell r="AG325"/>
          <cell r="AH325"/>
          <cell r="AI325"/>
          <cell r="AJ325"/>
          <cell r="AK325"/>
          <cell r="AL325"/>
          <cell r="AM325"/>
          <cell r="AN325"/>
          <cell r="AO325"/>
          <cell r="AP325"/>
          <cell r="AQ325"/>
          <cell r="AR325"/>
          <cell r="AS325"/>
          <cell r="AT325"/>
          <cell r="AU325"/>
          <cell r="AV325" t="str">
            <v/>
          </cell>
          <cell r="AW325" t="str">
            <v/>
          </cell>
          <cell r="AX325" t="str">
            <v/>
          </cell>
          <cell r="AY325" t="str">
            <v>株式会社フラスコ100cc</v>
          </cell>
          <cell r="AZ325" t="str">
            <v>〒110-0015</v>
          </cell>
          <cell r="BA325" t="str">
            <v>東京都台東区東上野3-3-13</v>
          </cell>
          <cell r="BB325" t="str">
            <v>プラチナ第2ビル3階</v>
          </cell>
          <cell r="BC325" t="str">
            <v/>
          </cell>
          <cell r="BD325" t="str">
            <v/>
          </cell>
          <cell r="BE325"/>
          <cell r="BF325"/>
          <cell r="BG325"/>
          <cell r="BH325"/>
        </row>
        <row r="326">
          <cell r="A326"/>
          <cell r="B326"/>
          <cell r="C326"/>
          <cell r="D326"/>
          <cell r="E326"/>
          <cell r="F326"/>
          <cell r="G326"/>
          <cell r="H326"/>
          <cell r="I326"/>
          <cell r="J326"/>
          <cell r="K326"/>
          <cell r="L326"/>
          <cell r="M326"/>
          <cell r="N326"/>
          <cell r="O326"/>
          <cell r="P326"/>
          <cell r="Q326"/>
          <cell r="R326"/>
          <cell r="S326"/>
          <cell r="T326"/>
          <cell r="U326"/>
          <cell r="V326"/>
          <cell r="W326"/>
          <cell r="X326"/>
          <cell r="Y326"/>
          <cell r="Z326"/>
          <cell r="AA326"/>
          <cell r="AB326"/>
          <cell r="AC326"/>
          <cell r="AD326"/>
          <cell r="AE326"/>
          <cell r="AF326"/>
          <cell r="AG326"/>
          <cell r="AH326"/>
          <cell r="AI326"/>
          <cell r="AJ326"/>
          <cell r="AK326"/>
          <cell r="AL326"/>
          <cell r="AM326"/>
          <cell r="AN326"/>
          <cell r="AO326"/>
          <cell r="AP326"/>
          <cell r="AQ326"/>
          <cell r="AR326"/>
          <cell r="AS326"/>
          <cell r="AT326"/>
          <cell r="AU326"/>
          <cell r="AV326" t="str">
            <v/>
          </cell>
          <cell r="AW326" t="str">
            <v/>
          </cell>
          <cell r="AX326" t="str">
            <v/>
          </cell>
          <cell r="AY326" t="str">
            <v>株式会社フラスコ100cc</v>
          </cell>
          <cell r="AZ326" t="str">
            <v>〒110-0015</v>
          </cell>
          <cell r="BA326" t="str">
            <v>東京都台東区東上野3-3-13</v>
          </cell>
          <cell r="BB326" t="str">
            <v>プラチナ第2ビル3階</v>
          </cell>
          <cell r="BC326" t="str">
            <v/>
          </cell>
          <cell r="BD326" t="str">
            <v/>
          </cell>
          <cell r="BE326"/>
          <cell r="BF326"/>
          <cell r="BG326"/>
          <cell r="BH326"/>
        </row>
        <row r="327">
          <cell r="A327"/>
          <cell r="B327"/>
          <cell r="C327"/>
          <cell r="D327"/>
          <cell r="E327"/>
          <cell r="F327"/>
          <cell r="G327"/>
          <cell r="H327"/>
          <cell r="I327"/>
          <cell r="J327"/>
          <cell r="K327"/>
          <cell r="L327"/>
          <cell r="M327"/>
          <cell r="N327"/>
          <cell r="O327"/>
          <cell r="P327"/>
          <cell r="Q327"/>
          <cell r="R327"/>
          <cell r="S327"/>
          <cell r="T327"/>
          <cell r="U327"/>
          <cell r="V327"/>
          <cell r="W327"/>
          <cell r="X327"/>
          <cell r="Y327"/>
          <cell r="Z327"/>
          <cell r="AA327"/>
          <cell r="AB327"/>
          <cell r="AC327"/>
          <cell r="AD327"/>
          <cell r="AE327"/>
          <cell r="AF327"/>
          <cell r="AG327"/>
          <cell r="AH327"/>
          <cell r="AI327"/>
          <cell r="AJ327"/>
          <cell r="AK327"/>
          <cell r="AL327"/>
          <cell r="AM327"/>
          <cell r="AN327"/>
          <cell r="AO327"/>
          <cell r="AP327"/>
          <cell r="AQ327"/>
          <cell r="AR327"/>
          <cell r="AS327"/>
          <cell r="AT327"/>
          <cell r="AU327"/>
          <cell r="AV327" t="str">
            <v/>
          </cell>
          <cell r="AW327" t="str">
            <v/>
          </cell>
          <cell r="AX327" t="str">
            <v/>
          </cell>
          <cell r="AY327" t="str">
            <v>株式会社フラスコ100cc</v>
          </cell>
          <cell r="AZ327" t="str">
            <v>〒110-0015</v>
          </cell>
          <cell r="BA327" t="str">
            <v>東京都台東区東上野3-3-13</v>
          </cell>
          <cell r="BB327" t="str">
            <v>プラチナ第2ビル3階</v>
          </cell>
          <cell r="BC327" t="str">
            <v/>
          </cell>
          <cell r="BD327" t="str">
            <v/>
          </cell>
          <cell r="BE327"/>
          <cell r="BF327"/>
          <cell r="BG327"/>
          <cell r="BH327"/>
        </row>
        <row r="328">
          <cell r="A328"/>
          <cell r="B328"/>
          <cell r="C328"/>
          <cell r="D328"/>
          <cell r="E328"/>
          <cell r="F328"/>
          <cell r="G328"/>
          <cell r="H328"/>
          <cell r="I328"/>
          <cell r="J328"/>
          <cell r="K328"/>
          <cell r="L328"/>
          <cell r="M328"/>
          <cell r="N328"/>
          <cell r="O328"/>
          <cell r="P328"/>
          <cell r="Q328"/>
          <cell r="R328"/>
          <cell r="S328"/>
          <cell r="T328"/>
          <cell r="U328"/>
          <cell r="V328"/>
          <cell r="W328"/>
          <cell r="X328"/>
          <cell r="Y328"/>
          <cell r="Z328"/>
          <cell r="AA328"/>
          <cell r="AB328"/>
          <cell r="AC328"/>
          <cell r="AD328"/>
          <cell r="AE328"/>
          <cell r="AF328"/>
          <cell r="AG328"/>
          <cell r="AH328"/>
          <cell r="AI328"/>
          <cell r="AJ328"/>
          <cell r="AK328"/>
          <cell r="AL328"/>
          <cell r="AM328"/>
          <cell r="AN328"/>
          <cell r="AO328"/>
          <cell r="AP328"/>
          <cell r="AQ328"/>
          <cell r="AR328"/>
          <cell r="AS328"/>
          <cell r="AT328"/>
          <cell r="AU328"/>
          <cell r="AV328" t="str">
            <v/>
          </cell>
          <cell r="AW328" t="str">
            <v/>
          </cell>
          <cell r="AX328" t="str">
            <v/>
          </cell>
          <cell r="AY328" t="str">
            <v>株式会社フラスコ100cc</v>
          </cell>
          <cell r="AZ328" t="str">
            <v>〒110-0015</v>
          </cell>
          <cell r="BA328" t="str">
            <v>東京都台東区東上野3-3-13</v>
          </cell>
          <cell r="BB328" t="str">
            <v>プラチナ第2ビル3階</v>
          </cell>
          <cell r="BC328" t="str">
            <v/>
          </cell>
          <cell r="BD328" t="str">
            <v/>
          </cell>
          <cell r="BE328"/>
          <cell r="BF328"/>
          <cell r="BG328"/>
          <cell r="BH328"/>
        </row>
        <row r="329">
          <cell r="A329"/>
          <cell r="B329"/>
          <cell r="C329"/>
          <cell r="D329"/>
          <cell r="E329"/>
          <cell r="F329"/>
          <cell r="G329"/>
          <cell r="H329"/>
          <cell r="I329"/>
          <cell r="J329"/>
          <cell r="K329"/>
          <cell r="L329"/>
          <cell r="M329"/>
          <cell r="N329"/>
          <cell r="O329"/>
          <cell r="P329"/>
          <cell r="Q329"/>
          <cell r="R329"/>
          <cell r="S329"/>
          <cell r="T329"/>
          <cell r="U329"/>
          <cell r="V329"/>
          <cell r="W329"/>
          <cell r="X329"/>
          <cell r="Y329"/>
          <cell r="Z329"/>
          <cell r="AA329"/>
          <cell r="AB329"/>
          <cell r="AC329"/>
          <cell r="AD329"/>
          <cell r="AE329"/>
          <cell r="AF329"/>
          <cell r="AG329"/>
          <cell r="AH329"/>
          <cell r="AI329"/>
          <cell r="AJ329"/>
          <cell r="AK329"/>
          <cell r="AL329"/>
          <cell r="AM329"/>
          <cell r="AN329"/>
          <cell r="AO329"/>
          <cell r="AP329"/>
          <cell r="AQ329"/>
          <cell r="AR329"/>
          <cell r="AS329"/>
          <cell r="AT329"/>
          <cell r="AU329"/>
          <cell r="AV329" t="str">
            <v/>
          </cell>
          <cell r="AW329" t="str">
            <v/>
          </cell>
          <cell r="AX329" t="str">
            <v/>
          </cell>
          <cell r="AY329" t="str">
            <v>株式会社フラスコ100cc</v>
          </cell>
          <cell r="AZ329" t="str">
            <v>〒110-0015</v>
          </cell>
          <cell r="BA329" t="str">
            <v>東京都台東区東上野3-3-13</v>
          </cell>
          <cell r="BB329" t="str">
            <v>プラチナ第2ビル3階</v>
          </cell>
          <cell r="BC329" t="str">
            <v/>
          </cell>
          <cell r="BD329" t="str">
            <v/>
          </cell>
          <cell r="BE329"/>
          <cell r="BF329"/>
          <cell r="BG329"/>
          <cell r="BH329"/>
        </row>
        <row r="330">
          <cell r="A330"/>
          <cell r="B330"/>
          <cell r="C330"/>
          <cell r="D330"/>
          <cell r="E330"/>
          <cell r="F330"/>
          <cell r="G330"/>
          <cell r="H330"/>
          <cell r="I330"/>
          <cell r="J330"/>
          <cell r="K330"/>
          <cell r="L330"/>
          <cell r="M330"/>
          <cell r="N330"/>
          <cell r="O330"/>
          <cell r="P330"/>
          <cell r="Q330"/>
          <cell r="R330"/>
          <cell r="S330"/>
          <cell r="T330"/>
          <cell r="U330"/>
          <cell r="V330"/>
          <cell r="W330"/>
          <cell r="X330"/>
          <cell r="Y330"/>
          <cell r="Z330"/>
          <cell r="AA330"/>
          <cell r="AB330"/>
          <cell r="AC330"/>
          <cell r="AD330"/>
          <cell r="AE330"/>
          <cell r="AF330"/>
          <cell r="AG330"/>
          <cell r="AH330"/>
          <cell r="AI330"/>
          <cell r="AJ330"/>
          <cell r="AK330"/>
          <cell r="AL330"/>
          <cell r="AM330"/>
          <cell r="AN330"/>
          <cell r="AO330"/>
          <cell r="AP330"/>
          <cell r="AQ330"/>
          <cell r="AR330"/>
          <cell r="AS330"/>
          <cell r="AT330"/>
          <cell r="AU330"/>
          <cell r="AV330" t="str">
            <v/>
          </cell>
          <cell r="AW330" t="str">
            <v/>
          </cell>
          <cell r="AX330" t="str">
            <v/>
          </cell>
          <cell r="AY330" t="str">
            <v>株式会社フラスコ100cc</v>
          </cell>
          <cell r="AZ330" t="str">
            <v>〒110-0015</v>
          </cell>
          <cell r="BA330" t="str">
            <v>東京都台東区東上野3-3-13</v>
          </cell>
          <cell r="BB330" t="str">
            <v>プラチナ第2ビル3階</v>
          </cell>
          <cell r="BC330" t="str">
            <v/>
          </cell>
          <cell r="BD330" t="str">
            <v/>
          </cell>
          <cell r="BE330"/>
          <cell r="BF330"/>
          <cell r="BG330"/>
          <cell r="BH330"/>
        </row>
        <row r="331">
          <cell r="A331"/>
          <cell r="B331"/>
          <cell r="C331"/>
          <cell r="D331"/>
          <cell r="E331"/>
          <cell r="F331"/>
          <cell r="G331"/>
          <cell r="H331"/>
          <cell r="I331"/>
          <cell r="J331"/>
          <cell r="K331"/>
          <cell r="L331"/>
          <cell r="M331"/>
          <cell r="N331"/>
          <cell r="O331"/>
          <cell r="P331"/>
          <cell r="Q331"/>
          <cell r="R331"/>
          <cell r="S331"/>
          <cell r="T331"/>
          <cell r="U331"/>
          <cell r="V331"/>
          <cell r="W331"/>
          <cell r="X331"/>
          <cell r="Y331"/>
          <cell r="Z331"/>
          <cell r="AA331"/>
          <cell r="AB331"/>
          <cell r="AC331"/>
          <cell r="AD331"/>
          <cell r="AE331"/>
          <cell r="AF331"/>
          <cell r="AG331"/>
          <cell r="AH331"/>
          <cell r="AI331"/>
          <cell r="AJ331"/>
          <cell r="AK331"/>
          <cell r="AL331"/>
          <cell r="AM331"/>
          <cell r="AN331"/>
          <cell r="AO331"/>
          <cell r="AP331"/>
          <cell r="AQ331"/>
          <cell r="AR331"/>
          <cell r="AS331"/>
          <cell r="AT331"/>
          <cell r="AU331"/>
          <cell r="AV331" t="str">
            <v/>
          </cell>
          <cell r="AW331" t="str">
            <v/>
          </cell>
          <cell r="AX331" t="str">
            <v/>
          </cell>
          <cell r="AY331" t="str">
            <v>株式会社フラスコ100cc</v>
          </cell>
          <cell r="AZ331" t="str">
            <v>〒110-0015</v>
          </cell>
          <cell r="BA331" t="str">
            <v>東京都台東区東上野3-3-13</v>
          </cell>
          <cell r="BB331" t="str">
            <v>プラチナ第2ビル3階</v>
          </cell>
          <cell r="BC331" t="str">
            <v/>
          </cell>
          <cell r="BD331" t="str">
            <v/>
          </cell>
          <cell r="BE331"/>
          <cell r="BF331"/>
          <cell r="BG331"/>
          <cell r="BH331"/>
        </row>
        <row r="332">
          <cell r="A332"/>
          <cell r="B332"/>
          <cell r="C332"/>
          <cell r="D332"/>
          <cell r="E332"/>
          <cell r="F332"/>
          <cell r="G332"/>
          <cell r="H332"/>
          <cell r="I332"/>
          <cell r="J332"/>
          <cell r="K332"/>
          <cell r="L332"/>
          <cell r="M332"/>
          <cell r="N332"/>
          <cell r="O332"/>
          <cell r="P332"/>
          <cell r="Q332"/>
          <cell r="R332"/>
          <cell r="S332"/>
          <cell r="T332"/>
          <cell r="U332"/>
          <cell r="V332"/>
          <cell r="W332"/>
          <cell r="X332"/>
          <cell r="Y332"/>
          <cell r="Z332"/>
          <cell r="AA332"/>
          <cell r="AB332"/>
          <cell r="AC332"/>
          <cell r="AD332"/>
          <cell r="AE332"/>
          <cell r="AF332"/>
          <cell r="AG332"/>
          <cell r="AH332"/>
          <cell r="AI332"/>
          <cell r="AJ332"/>
          <cell r="AK332"/>
          <cell r="AL332"/>
          <cell r="AM332"/>
          <cell r="AN332"/>
          <cell r="AO332"/>
          <cell r="AP332"/>
          <cell r="AQ332"/>
          <cell r="AR332"/>
          <cell r="AS332"/>
          <cell r="AT332"/>
          <cell r="AU332"/>
          <cell r="AV332" t="str">
            <v/>
          </cell>
          <cell r="AW332" t="str">
            <v/>
          </cell>
          <cell r="AX332" t="str">
            <v/>
          </cell>
          <cell r="AY332" t="str">
            <v>株式会社フラスコ100cc</v>
          </cell>
          <cell r="AZ332" t="str">
            <v>〒110-0015</v>
          </cell>
          <cell r="BA332" t="str">
            <v>東京都台東区東上野3-3-13</v>
          </cell>
          <cell r="BB332" t="str">
            <v>プラチナ第2ビル3階</v>
          </cell>
          <cell r="BC332" t="str">
            <v/>
          </cell>
          <cell r="BD332" t="str">
            <v/>
          </cell>
          <cell r="BE332"/>
          <cell r="BF332"/>
          <cell r="BG332"/>
          <cell r="BH332"/>
        </row>
        <row r="333">
          <cell r="A333"/>
          <cell r="B333"/>
          <cell r="C333"/>
          <cell r="D333"/>
          <cell r="E333"/>
          <cell r="F333"/>
          <cell r="G333"/>
          <cell r="H333"/>
          <cell r="I333"/>
          <cell r="J333"/>
          <cell r="K333"/>
          <cell r="L333"/>
          <cell r="M333"/>
          <cell r="N333"/>
          <cell r="O333"/>
          <cell r="P333"/>
          <cell r="Q333"/>
          <cell r="R333"/>
          <cell r="S333"/>
          <cell r="T333"/>
          <cell r="U333"/>
          <cell r="V333"/>
          <cell r="W333"/>
          <cell r="X333"/>
          <cell r="Y333"/>
          <cell r="Z333"/>
          <cell r="AA333"/>
          <cell r="AB333"/>
          <cell r="AC333"/>
          <cell r="AD333"/>
          <cell r="AE333"/>
          <cell r="AF333"/>
          <cell r="AG333"/>
          <cell r="AH333"/>
          <cell r="AI333"/>
          <cell r="AJ333"/>
          <cell r="AK333"/>
          <cell r="AL333"/>
          <cell r="AM333"/>
          <cell r="AN333"/>
          <cell r="AO333"/>
          <cell r="AP333"/>
          <cell r="AQ333"/>
          <cell r="AR333"/>
          <cell r="AS333"/>
          <cell r="AT333"/>
          <cell r="AU333"/>
          <cell r="AV333" t="str">
            <v/>
          </cell>
          <cell r="AW333" t="str">
            <v/>
          </cell>
          <cell r="AX333" t="str">
            <v/>
          </cell>
          <cell r="AY333" t="str">
            <v>株式会社フラスコ100cc</v>
          </cell>
          <cell r="AZ333" t="str">
            <v>〒110-0015</v>
          </cell>
          <cell r="BA333" t="str">
            <v>東京都台東区東上野3-3-13</v>
          </cell>
          <cell r="BB333" t="str">
            <v>プラチナ第2ビル3階</v>
          </cell>
          <cell r="BC333" t="str">
            <v/>
          </cell>
          <cell r="BD333" t="str">
            <v/>
          </cell>
          <cell r="BE333"/>
          <cell r="BF333"/>
          <cell r="BG333"/>
          <cell r="BH333"/>
        </row>
        <row r="334">
          <cell r="A334"/>
          <cell r="B334"/>
          <cell r="C334"/>
          <cell r="D334"/>
          <cell r="E334"/>
          <cell r="F334"/>
          <cell r="G334"/>
          <cell r="H334"/>
          <cell r="I334"/>
          <cell r="J334"/>
          <cell r="K334"/>
          <cell r="L334"/>
          <cell r="M334"/>
          <cell r="N334"/>
          <cell r="O334"/>
          <cell r="P334"/>
          <cell r="Q334"/>
          <cell r="R334"/>
          <cell r="S334"/>
          <cell r="T334"/>
          <cell r="U334"/>
          <cell r="V334"/>
          <cell r="W334"/>
          <cell r="X334"/>
          <cell r="Y334"/>
          <cell r="Z334"/>
          <cell r="AA334"/>
          <cell r="AB334"/>
          <cell r="AC334"/>
          <cell r="AD334"/>
          <cell r="AE334"/>
          <cell r="AF334"/>
          <cell r="AG334"/>
          <cell r="AH334"/>
          <cell r="AI334"/>
          <cell r="AJ334"/>
          <cell r="AK334"/>
          <cell r="AL334"/>
          <cell r="AM334"/>
          <cell r="AN334"/>
          <cell r="AO334"/>
          <cell r="AP334"/>
          <cell r="AQ334"/>
          <cell r="AR334"/>
          <cell r="AS334"/>
          <cell r="AT334"/>
          <cell r="AU334"/>
          <cell r="AV334" t="str">
            <v/>
          </cell>
          <cell r="AW334" t="str">
            <v/>
          </cell>
          <cell r="AX334" t="str">
            <v/>
          </cell>
          <cell r="AY334" t="str">
            <v>株式会社フラスコ100cc</v>
          </cell>
          <cell r="AZ334" t="str">
            <v>〒110-0015</v>
          </cell>
          <cell r="BA334" t="str">
            <v>東京都台東区東上野3-3-13</v>
          </cell>
          <cell r="BB334" t="str">
            <v>プラチナ第2ビル3階</v>
          </cell>
          <cell r="BC334" t="str">
            <v/>
          </cell>
          <cell r="BD334" t="str">
            <v/>
          </cell>
          <cell r="BE334"/>
          <cell r="BF334"/>
          <cell r="BG334"/>
          <cell r="BH334"/>
        </row>
        <row r="335">
          <cell r="A335"/>
          <cell r="B335"/>
          <cell r="C335"/>
          <cell r="D335"/>
          <cell r="E335"/>
          <cell r="F335"/>
          <cell r="G335"/>
          <cell r="H335"/>
          <cell r="I335"/>
          <cell r="J335"/>
          <cell r="K335"/>
          <cell r="L335"/>
          <cell r="M335"/>
          <cell r="N335"/>
          <cell r="O335"/>
          <cell r="P335"/>
          <cell r="Q335"/>
          <cell r="R335"/>
          <cell r="S335"/>
          <cell r="T335"/>
          <cell r="U335"/>
          <cell r="V335"/>
          <cell r="W335"/>
          <cell r="X335"/>
          <cell r="Y335"/>
          <cell r="Z335"/>
          <cell r="AA335"/>
          <cell r="AB335"/>
          <cell r="AC335"/>
          <cell r="AD335"/>
          <cell r="AE335"/>
          <cell r="AF335"/>
          <cell r="AG335"/>
          <cell r="AH335"/>
          <cell r="AI335"/>
          <cell r="AJ335"/>
          <cell r="AK335"/>
          <cell r="AL335"/>
          <cell r="AM335"/>
          <cell r="AN335"/>
          <cell r="AO335"/>
          <cell r="AP335"/>
          <cell r="AQ335"/>
          <cell r="AR335"/>
          <cell r="AS335"/>
          <cell r="AT335"/>
          <cell r="AU335"/>
          <cell r="AV335" t="str">
            <v/>
          </cell>
          <cell r="AW335" t="str">
            <v/>
          </cell>
          <cell r="AX335" t="str">
            <v/>
          </cell>
          <cell r="AY335" t="str">
            <v>株式会社フラスコ100cc</v>
          </cell>
          <cell r="AZ335" t="str">
            <v>〒110-0015</v>
          </cell>
          <cell r="BA335" t="str">
            <v>東京都台東区東上野3-3-13</v>
          </cell>
          <cell r="BB335" t="str">
            <v>プラチナ第2ビル3階</v>
          </cell>
          <cell r="BC335" t="str">
            <v/>
          </cell>
          <cell r="BD335" t="str">
            <v/>
          </cell>
          <cell r="BE335"/>
          <cell r="BF335"/>
          <cell r="BG335"/>
          <cell r="BH335"/>
        </row>
        <row r="336">
          <cell r="A336"/>
          <cell r="B336"/>
          <cell r="C336"/>
          <cell r="D336"/>
          <cell r="E336"/>
          <cell r="F336"/>
          <cell r="G336"/>
          <cell r="H336"/>
          <cell r="I336"/>
          <cell r="J336"/>
          <cell r="K336"/>
          <cell r="L336"/>
          <cell r="M336"/>
          <cell r="N336"/>
          <cell r="O336"/>
          <cell r="P336"/>
          <cell r="Q336"/>
          <cell r="R336"/>
          <cell r="S336"/>
          <cell r="T336"/>
          <cell r="U336"/>
          <cell r="V336"/>
          <cell r="W336"/>
          <cell r="X336"/>
          <cell r="Y336"/>
          <cell r="Z336"/>
          <cell r="AA336"/>
          <cell r="AB336"/>
          <cell r="AC336"/>
          <cell r="AD336"/>
          <cell r="AE336"/>
          <cell r="AF336"/>
          <cell r="AG336"/>
          <cell r="AH336"/>
          <cell r="AI336"/>
          <cell r="AJ336"/>
          <cell r="AK336"/>
          <cell r="AL336"/>
          <cell r="AM336"/>
          <cell r="AN336"/>
          <cell r="AO336"/>
          <cell r="AP336"/>
          <cell r="AQ336"/>
          <cell r="AR336"/>
          <cell r="AS336"/>
          <cell r="AT336"/>
          <cell r="AU336"/>
          <cell r="AV336" t="str">
            <v/>
          </cell>
          <cell r="AW336" t="str">
            <v/>
          </cell>
          <cell r="AX336" t="str">
            <v/>
          </cell>
          <cell r="AY336" t="str">
            <v>株式会社フラスコ100cc</v>
          </cell>
          <cell r="AZ336" t="str">
            <v>〒110-0015</v>
          </cell>
          <cell r="BA336" t="str">
            <v>東京都台東区東上野3-3-13</v>
          </cell>
          <cell r="BB336" t="str">
            <v>プラチナ第2ビル3階</v>
          </cell>
          <cell r="BC336" t="str">
            <v/>
          </cell>
          <cell r="BD336" t="str">
            <v/>
          </cell>
          <cell r="BE336"/>
          <cell r="BF336"/>
          <cell r="BG336"/>
          <cell r="BH336"/>
        </row>
        <row r="337">
          <cell r="A337"/>
          <cell r="B337"/>
          <cell r="C337"/>
          <cell r="D337"/>
          <cell r="E337"/>
          <cell r="F337"/>
          <cell r="G337"/>
          <cell r="H337"/>
          <cell r="I337"/>
          <cell r="J337"/>
          <cell r="K337"/>
          <cell r="L337"/>
          <cell r="M337"/>
          <cell r="N337"/>
          <cell r="O337"/>
          <cell r="P337"/>
          <cell r="Q337"/>
          <cell r="R337"/>
          <cell r="S337"/>
          <cell r="T337"/>
          <cell r="U337"/>
          <cell r="V337"/>
          <cell r="W337"/>
          <cell r="X337"/>
          <cell r="Y337"/>
          <cell r="Z337"/>
          <cell r="AA337"/>
          <cell r="AB337"/>
          <cell r="AC337"/>
          <cell r="AD337"/>
          <cell r="AE337"/>
          <cell r="AF337"/>
          <cell r="AG337"/>
          <cell r="AH337"/>
          <cell r="AI337"/>
          <cell r="AJ337"/>
          <cell r="AK337"/>
          <cell r="AL337"/>
          <cell r="AM337"/>
          <cell r="AN337"/>
          <cell r="AO337"/>
          <cell r="AP337"/>
          <cell r="AQ337"/>
          <cell r="AR337"/>
          <cell r="AS337"/>
          <cell r="AT337"/>
          <cell r="AU337"/>
          <cell r="AV337" t="str">
            <v/>
          </cell>
          <cell r="AW337" t="str">
            <v/>
          </cell>
          <cell r="AX337" t="str">
            <v/>
          </cell>
          <cell r="AY337" t="str">
            <v>株式会社フラスコ100cc</v>
          </cell>
          <cell r="AZ337" t="str">
            <v>〒110-0015</v>
          </cell>
          <cell r="BA337" t="str">
            <v>東京都台東区東上野3-3-13</v>
          </cell>
          <cell r="BB337" t="str">
            <v>プラチナ第2ビル3階</v>
          </cell>
          <cell r="BC337" t="str">
            <v/>
          </cell>
          <cell r="BD337" t="str">
            <v/>
          </cell>
          <cell r="BE337"/>
          <cell r="BF337"/>
          <cell r="BG337"/>
          <cell r="BH337"/>
        </row>
        <row r="338">
          <cell r="A338"/>
          <cell r="B338"/>
          <cell r="C338"/>
          <cell r="D338"/>
          <cell r="E338"/>
          <cell r="F338"/>
          <cell r="G338"/>
          <cell r="H338"/>
          <cell r="I338"/>
          <cell r="J338"/>
          <cell r="K338"/>
          <cell r="L338"/>
          <cell r="M338"/>
          <cell r="N338"/>
          <cell r="O338"/>
          <cell r="P338"/>
          <cell r="Q338"/>
          <cell r="R338"/>
          <cell r="S338"/>
          <cell r="T338"/>
          <cell r="U338"/>
          <cell r="V338"/>
          <cell r="W338"/>
          <cell r="X338"/>
          <cell r="Y338"/>
          <cell r="Z338"/>
          <cell r="AA338"/>
          <cell r="AB338"/>
          <cell r="AC338"/>
          <cell r="AD338"/>
          <cell r="AE338"/>
          <cell r="AF338"/>
          <cell r="AG338"/>
          <cell r="AH338"/>
          <cell r="AI338"/>
          <cell r="AJ338"/>
          <cell r="AK338"/>
          <cell r="AL338"/>
          <cell r="AM338"/>
          <cell r="AN338"/>
          <cell r="AO338"/>
          <cell r="AP338"/>
          <cell r="AQ338"/>
          <cell r="AR338"/>
          <cell r="AS338"/>
          <cell r="AT338"/>
          <cell r="AU338"/>
          <cell r="AV338" t="str">
            <v/>
          </cell>
          <cell r="AW338" t="str">
            <v/>
          </cell>
          <cell r="AX338" t="str">
            <v/>
          </cell>
          <cell r="AY338" t="str">
            <v>株式会社フラスコ100cc</v>
          </cell>
          <cell r="AZ338" t="str">
            <v>〒110-0015</v>
          </cell>
          <cell r="BA338" t="str">
            <v>東京都台東区東上野3-3-13</v>
          </cell>
          <cell r="BB338" t="str">
            <v>プラチナ第2ビル3階</v>
          </cell>
          <cell r="BC338" t="str">
            <v/>
          </cell>
          <cell r="BD338" t="str">
            <v/>
          </cell>
          <cell r="BE338"/>
          <cell r="BF338"/>
          <cell r="BG338"/>
          <cell r="BH338"/>
        </row>
        <row r="339">
          <cell r="A339"/>
          <cell r="B339"/>
          <cell r="C339"/>
          <cell r="D339"/>
          <cell r="E339"/>
          <cell r="F339"/>
          <cell r="G339"/>
          <cell r="H339"/>
          <cell r="I339"/>
          <cell r="J339"/>
          <cell r="K339"/>
          <cell r="L339"/>
          <cell r="M339"/>
          <cell r="N339"/>
          <cell r="O339"/>
          <cell r="P339"/>
          <cell r="Q339"/>
          <cell r="R339"/>
          <cell r="S339"/>
          <cell r="T339"/>
          <cell r="U339"/>
          <cell r="V339"/>
          <cell r="W339"/>
          <cell r="X339"/>
          <cell r="Y339"/>
          <cell r="Z339"/>
          <cell r="AA339"/>
          <cell r="AB339"/>
          <cell r="AC339"/>
          <cell r="AD339"/>
          <cell r="AE339"/>
          <cell r="AF339"/>
          <cell r="AG339"/>
          <cell r="AH339"/>
          <cell r="AI339"/>
          <cell r="AJ339"/>
          <cell r="AK339"/>
          <cell r="AL339"/>
          <cell r="AM339"/>
          <cell r="AN339"/>
          <cell r="AO339"/>
          <cell r="AP339"/>
          <cell r="AQ339"/>
          <cell r="AR339"/>
          <cell r="AS339"/>
          <cell r="AT339"/>
          <cell r="AU339"/>
          <cell r="AV339" t="str">
            <v/>
          </cell>
          <cell r="AW339" t="str">
            <v/>
          </cell>
          <cell r="AX339" t="str">
            <v/>
          </cell>
          <cell r="AY339" t="str">
            <v>株式会社フラスコ100cc</v>
          </cell>
          <cell r="AZ339" t="str">
            <v>〒110-0015</v>
          </cell>
          <cell r="BA339" t="str">
            <v>東京都台東区東上野3-3-13</v>
          </cell>
          <cell r="BB339" t="str">
            <v>プラチナ第2ビル3階</v>
          </cell>
          <cell r="BC339" t="str">
            <v/>
          </cell>
          <cell r="BD339" t="str">
            <v/>
          </cell>
          <cell r="BE339"/>
          <cell r="BF339"/>
          <cell r="BG339"/>
          <cell r="BH339"/>
        </row>
        <row r="340">
          <cell r="A340"/>
          <cell r="B340"/>
          <cell r="C340"/>
          <cell r="D340"/>
          <cell r="E340"/>
          <cell r="F340"/>
          <cell r="G340"/>
          <cell r="H340"/>
          <cell r="I340"/>
          <cell r="J340"/>
          <cell r="K340"/>
          <cell r="L340"/>
          <cell r="M340"/>
          <cell r="N340"/>
          <cell r="O340"/>
          <cell r="P340"/>
          <cell r="Q340"/>
          <cell r="R340"/>
          <cell r="S340"/>
          <cell r="T340"/>
          <cell r="U340"/>
          <cell r="V340"/>
          <cell r="W340"/>
          <cell r="X340"/>
          <cell r="Y340"/>
          <cell r="Z340"/>
          <cell r="AA340"/>
          <cell r="AB340"/>
          <cell r="AC340"/>
          <cell r="AD340"/>
          <cell r="AE340"/>
          <cell r="AF340"/>
          <cell r="AG340"/>
          <cell r="AH340"/>
          <cell r="AI340"/>
          <cell r="AJ340"/>
          <cell r="AK340"/>
          <cell r="AL340"/>
          <cell r="AM340"/>
          <cell r="AN340"/>
          <cell r="AO340"/>
          <cell r="AP340"/>
          <cell r="AQ340"/>
          <cell r="AR340"/>
          <cell r="AS340"/>
          <cell r="AT340"/>
          <cell r="AU340"/>
          <cell r="AV340" t="str">
            <v/>
          </cell>
          <cell r="AW340" t="str">
            <v/>
          </cell>
          <cell r="AX340" t="str">
            <v/>
          </cell>
          <cell r="AY340" t="str">
            <v>株式会社フラスコ100cc</v>
          </cell>
          <cell r="AZ340" t="str">
            <v>〒110-0015</v>
          </cell>
          <cell r="BA340" t="str">
            <v>東京都台東区東上野3-3-13</v>
          </cell>
          <cell r="BB340" t="str">
            <v>プラチナ第2ビル3階</v>
          </cell>
          <cell r="BC340" t="str">
            <v/>
          </cell>
          <cell r="BD340" t="str">
            <v/>
          </cell>
          <cell r="BE340"/>
          <cell r="BF340"/>
          <cell r="BG340"/>
          <cell r="BH340"/>
        </row>
        <row r="341">
          <cell r="A341"/>
          <cell r="B341"/>
          <cell r="C341"/>
          <cell r="D341"/>
          <cell r="E341"/>
          <cell r="F341"/>
          <cell r="G341"/>
          <cell r="H341"/>
          <cell r="I341"/>
          <cell r="J341"/>
          <cell r="K341"/>
          <cell r="L341"/>
          <cell r="M341"/>
          <cell r="N341"/>
          <cell r="O341"/>
          <cell r="P341"/>
          <cell r="Q341"/>
          <cell r="R341"/>
          <cell r="S341"/>
          <cell r="T341"/>
          <cell r="U341"/>
          <cell r="V341"/>
          <cell r="W341"/>
          <cell r="X341"/>
          <cell r="Y341"/>
          <cell r="Z341"/>
          <cell r="AA341"/>
          <cell r="AB341"/>
          <cell r="AC341"/>
          <cell r="AD341"/>
          <cell r="AE341"/>
          <cell r="AF341"/>
          <cell r="AG341"/>
          <cell r="AH341"/>
          <cell r="AI341"/>
          <cell r="AJ341"/>
          <cell r="AK341"/>
          <cell r="AL341"/>
          <cell r="AM341"/>
          <cell r="AN341"/>
          <cell r="AO341"/>
          <cell r="AP341"/>
          <cell r="AQ341"/>
          <cell r="AR341"/>
          <cell r="AS341"/>
          <cell r="AT341"/>
          <cell r="AU341"/>
          <cell r="AV341" t="str">
            <v/>
          </cell>
          <cell r="AW341" t="str">
            <v/>
          </cell>
          <cell r="AX341" t="str">
            <v/>
          </cell>
          <cell r="AY341" t="str">
            <v>株式会社フラスコ100cc</v>
          </cell>
          <cell r="AZ341" t="str">
            <v>〒110-0015</v>
          </cell>
          <cell r="BA341" t="str">
            <v>東京都台東区東上野3-3-13</v>
          </cell>
          <cell r="BB341" t="str">
            <v>プラチナ第2ビル3階</v>
          </cell>
          <cell r="BC341" t="str">
            <v/>
          </cell>
          <cell r="BD341" t="str">
            <v/>
          </cell>
          <cell r="BE341"/>
          <cell r="BF341"/>
          <cell r="BG341"/>
          <cell r="BH341"/>
        </row>
        <row r="342">
          <cell r="A342"/>
          <cell r="B342"/>
          <cell r="C342"/>
          <cell r="D342"/>
          <cell r="E342"/>
          <cell r="F342"/>
          <cell r="G342"/>
          <cell r="H342"/>
          <cell r="I342"/>
          <cell r="J342"/>
          <cell r="K342"/>
          <cell r="L342"/>
          <cell r="M342"/>
          <cell r="N342"/>
          <cell r="O342"/>
          <cell r="P342"/>
          <cell r="Q342"/>
          <cell r="R342"/>
          <cell r="S342"/>
          <cell r="T342"/>
          <cell r="U342"/>
          <cell r="V342"/>
          <cell r="W342"/>
          <cell r="X342"/>
          <cell r="Y342"/>
          <cell r="Z342"/>
          <cell r="AA342"/>
          <cell r="AB342"/>
          <cell r="AC342"/>
          <cell r="AD342"/>
          <cell r="AE342"/>
          <cell r="AF342"/>
          <cell r="AG342"/>
          <cell r="AH342"/>
          <cell r="AI342"/>
          <cell r="AJ342"/>
          <cell r="AK342"/>
          <cell r="AL342"/>
          <cell r="AM342"/>
          <cell r="AN342"/>
          <cell r="AO342"/>
          <cell r="AP342"/>
          <cell r="AQ342"/>
          <cell r="AR342"/>
          <cell r="AS342"/>
          <cell r="AT342"/>
          <cell r="AU342"/>
          <cell r="AV342" t="str">
            <v/>
          </cell>
          <cell r="AW342" t="str">
            <v/>
          </cell>
          <cell r="AX342" t="str">
            <v/>
          </cell>
          <cell r="AY342" t="str">
            <v>株式会社フラスコ100cc</v>
          </cell>
          <cell r="AZ342" t="str">
            <v>〒110-0015</v>
          </cell>
          <cell r="BA342" t="str">
            <v>東京都台東区東上野3-3-13</v>
          </cell>
          <cell r="BB342" t="str">
            <v>プラチナ第2ビル3階</v>
          </cell>
          <cell r="BC342" t="str">
            <v/>
          </cell>
          <cell r="BD342" t="str">
            <v/>
          </cell>
          <cell r="BE342"/>
          <cell r="BF342"/>
          <cell r="BG342"/>
          <cell r="BH342"/>
        </row>
        <row r="343">
          <cell r="A343"/>
          <cell r="B343"/>
          <cell r="C343"/>
          <cell r="D343"/>
          <cell r="E343"/>
          <cell r="F343"/>
          <cell r="G343"/>
          <cell r="H343"/>
          <cell r="I343"/>
          <cell r="J343"/>
          <cell r="K343"/>
          <cell r="L343"/>
          <cell r="M343"/>
          <cell r="N343"/>
          <cell r="O343"/>
          <cell r="P343"/>
          <cell r="Q343"/>
          <cell r="R343"/>
          <cell r="S343"/>
          <cell r="T343"/>
          <cell r="U343"/>
          <cell r="V343"/>
          <cell r="W343"/>
          <cell r="X343"/>
          <cell r="Y343"/>
          <cell r="Z343"/>
          <cell r="AA343"/>
          <cell r="AB343"/>
          <cell r="AC343"/>
          <cell r="AD343"/>
          <cell r="AE343"/>
          <cell r="AF343"/>
          <cell r="AG343"/>
          <cell r="AH343"/>
          <cell r="AI343"/>
          <cell r="AJ343"/>
          <cell r="AK343"/>
          <cell r="AL343"/>
          <cell r="AM343"/>
          <cell r="AN343"/>
          <cell r="AO343"/>
          <cell r="AP343"/>
          <cell r="AQ343"/>
          <cell r="AR343"/>
          <cell r="AS343"/>
          <cell r="AT343"/>
          <cell r="AU343"/>
          <cell r="AV343" t="str">
            <v/>
          </cell>
          <cell r="AW343" t="str">
            <v/>
          </cell>
          <cell r="AX343" t="str">
            <v/>
          </cell>
          <cell r="AY343" t="str">
            <v>株式会社フラスコ100cc</v>
          </cell>
          <cell r="AZ343" t="str">
            <v>〒110-0015</v>
          </cell>
          <cell r="BA343" t="str">
            <v>東京都台東区東上野3-3-13</v>
          </cell>
          <cell r="BB343" t="str">
            <v>プラチナ第2ビル3階</v>
          </cell>
          <cell r="BC343" t="str">
            <v/>
          </cell>
          <cell r="BD343" t="str">
            <v/>
          </cell>
          <cell r="BE343"/>
          <cell r="BF343"/>
          <cell r="BG343"/>
          <cell r="BH343"/>
        </row>
        <row r="344">
          <cell r="A344"/>
          <cell r="B344"/>
          <cell r="C344"/>
          <cell r="D344"/>
          <cell r="E344"/>
          <cell r="F344"/>
          <cell r="G344"/>
          <cell r="H344"/>
          <cell r="I344"/>
          <cell r="J344"/>
          <cell r="K344"/>
          <cell r="L344"/>
          <cell r="M344"/>
          <cell r="N344"/>
          <cell r="O344"/>
          <cell r="P344"/>
          <cell r="Q344"/>
          <cell r="R344"/>
          <cell r="S344"/>
          <cell r="T344"/>
          <cell r="U344"/>
          <cell r="V344"/>
          <cell r="W344"/>
          <cell r="X344"/>
          <cell r="Y344"/>
          <cell r="Z344"/>
          <cell r="AA344"/>
          <cell r="AB344"/>
          <cell r="AC344"/>
          <cell r="AD344"/>
          <cell r="AE344"/>
          <cell r="AF344"/>
          <cell r="AG344"/>
          <cell r="AH344"/>
          <cell r="AI344"/>
          <cell r="AJ344"/>
          <cell r="AK344"/>
          <cell r="AL344"/>
          <cell r="AM344"/>
          <cell r="AN344"/>
          <cell r="AO344"/>
          <cell r="AP344"/>
          <cell r="AQ344"/>
          <cell r="AR344"/>
          <cell r="AS344"/>
          <cell r="AT344"/>
          <cell r="AU344"/>
          <cell r="AV344" t="str">
            <v/>
          </cell>
          <cell r="AW344" t="str">
            <v/>
          </cell>
          <cell r="AX344" t="str">
            <v/>
          </cell>
          <cell r="AY344" t="str">
            <v>株式会社フラスコ100cc</v>
          </cell>
          <cell r="AZ344" t="str">
            <v>〒110-0015</v>
          </cell>
          <cell r="BA344" t="str">
            <v>東京都台東区東上野3-3-13</v>
          </cell>
          <cell r="BB344" t="str">
            <v>プラチナ第2ビル3階</v>
          </cell>
          <cell r="BC344" t="str">
            <v/>
          </cell>
          <cell r="BD344" t="str">
            <v/>
          </cell>
          <cell r="BE344"/>
          <cell r="BF344"/>
          <cell r="BG344"/>
          <cell r="BH344"/>
        </row>
        <row r="345">
          <cell r="A345"/>
          <cell r="B345"/>
          <cell r="C345"/>
          <cell r="D345"/>
          <cell r="E345"/>
          <cell r="F345"/>
          <cell r="G345"/>
          <cell r="H345"/>
          <cell r="I345"/>
          <cell r="J345"/>
          <cell r="K345"/>
          <cell r="L345"/>
          <cell r="M345"/>
          <cell r="N345"/>
          <cell r="O345"/>
          <cell r="P345"/>
          <cell r="Q345"/>
          <cell r="R345"/>
          <cell r="S345"/>
          <cell r="T345"/>
          <cell r="U345"/>
          <cell r="V345"/>
          <cell r="W345"/>
          <cell r="X345"/>
          <cell r="Y345"/>
          <cell r="Z345"/>
          <cell r="AA345"/>
          <cell r="AB345"/>
          <cell r="AC345"/>
          <cell r="AD345"/>
          <cell r="AE345"/>
          <cell r="AF345"/>
          <cell r="AG345"/>
          <cell r="AH345"/>
          <cell r="AI345"/>
          <cell r="AJ345"/>
          <cell r="AK345"/>
          <cell r="AL345"/>
          <cell r="AM345"/>
          <cell r="AN345"/>
          <cell r="AO345"/>
          <cell r="AP345"/>
          <cell r="AQ345"/>
          <cell r="AR345"/>
          <cell r="AS345"/>
          <cell r="AT345"/>
          <cell r="AU345"/>
          <cell r="AV345" t="str">
            <v/>
          </cell>
          <cell r="AW345" t="str">
            <v/>
          </cell>
          <cell r="AX345" t="str">
            <v/>
          </cell>
          <cell r="AY345" t="str">
            <v>株式会社フラスコ100cc</v>
          </cell>
          <cell r="AZ345" t="str">
            <v>〒110-0015</v>
          </cell>
          <cell r="BA345" t="str">
            <v>東京都台東区東上野3-3-13</v>
          </cell>
          <cell r="BB345" t="str">
            <v>プラチナ第2ビル3階</v>
          </cell>
          <cell r="BC345" t="str">
            <v/>
          </cell>
          <cell r="BD345" t="str">
            <v/>
          </cell>
          <cell r="BE345"/>
          <cell r="BF345"/>
          <cell r="BG345"/>
          <cell r="BH345"/>
        </row>
        <row r="346">
          <cell r="A346"/>
          <cell r="B346"/>
          <cell r="C346"/>
          <cell r="D346"/>
          <cell r="E346"/>
          <cell r="F346"/>
          <cell r="G346"/>
          <cell r="H346"/>
          <cell r="I346"/>
          <cell r="J346"/>
          <cell r="K346"/>
          <cell r="L346"/>
          <cell r="M346"/>
          <cell r="N346"/>
          <cell r="O346"/>
          <cell r="P346"/>
          <cell r="Q346"/>
          <cell r="R346"/>
          <cell r="S346"/>
          <cell r="T346"/>
          <cell r="U346"/>
          <cell r="V346"/>
          <cell r="W346"/>
          <cell r="X346"/>
          <cell r="Y346"/>
          <cell r="Z346"/>
          <cell r="AA346"/>
          <cell r="AB346"/>
          <cell r="AC346"/>
          <cell r="AD346"/>
          <cell r="AE346"/>
          <cell r="AF346"/>
          <cell r="AG346"/>
          <cell r="AH346"/>
          <cell r="AI346"/>
          <cell r="AJ346"/>
          <cell r="AK346"/>
          <cell r="AL346"/>
          <cell r="AM346"/>
          <cell r="AN346"/>
          <cell r="AO346"/>
          <cell r="AP346"/>
          <cell r="AQ346"/>
          <cell r="AR346"/>
          <cell r="AS346"/>
          <cell r="AT346"/>
          <cell r="AU346"/>
          <cell r="AV346" t="str">
            <v/>
          </cell>
          <cell r="AW346" t="str">
            <v/>
          </cell>
          <cell r="AX346" t="str">
            <v/>
          </cell>
          <cell r="AY346" t="str">
            <v>株式会社フラスコ100cc</v>
          </cell>
          <cell r="AZ346" t="str">
            <v>〒110-0015</v>
          </cell>
          <cell r="BA346" t="str">
            <v>東京都台東区東上野3-3-13</v>
          </cell>
          <cell r="BB346" t="str">
            <v>プラチナ第2ビル3階</v>
          </cell>
          <cell r="BC346" t="str">
            <v/>
          </cell>
          <cell r="BD346" t="str">
            <v/>
          </cell>
          <cell r="BE346"/>
          <cell r="BF346"/>
          <cell r="BG346"/>
          <cell r="BH346"/>
        </row>
        <row r="347">
          <cell r="A347"/>
          <cell r="B347"/>
          <cell r="C347"/>
          <cell r="D347"/>
          <cell r="E347"/>
          <cell r="F347"/>
          <cell r="G347"/>
          <cell r="H347"/>
          <cell r="I347"/>
          <cell r="J347"/>
          <cell r="K347"/>
          <cell r="L347"/>
          <cell r="M347"/>
          <cell r="N347"/>
          <cell r="O347"/>
          <cell r="P347"/>
          <cell r="Q347"/>
          <cell r="R347"/>
          <cell r="S347"/>
          <cell r="T347"/>
          <cell r="U347"/>
          <cell r="V347"/>
          <cell r="W347"/>
          <cell r="X347"/>
          <cell r="Y347"/>
          <cell r="Z347"/>
          <cell r="AA347"/>
          <cell r="AB347"/>
          <cell r="AC347"/>
          <cell r="AD347"/>
          <cell r="AE347"/>
          <cell r="AF347"/>
          <cell r="AG347"/>
          <cell r="AH347"/>
          <cell r="AI347"/>
          <cell r="AJ347"/>
          <cell r="AK347"/>
          <cell r="AL347"/>
          <cell r="AM347"/>
          <cell r="AN347"/>
          <cell r="AO347"/>
          <cell r="AP347"/>
          <cell r="AQ347"/>
          <cell r="AR347"/>
          <cell r="AS347"/>
          <cell r="AT347"/>
          <cell r="AU347"/>
          <cell r="AV347" t="str">
            <v/>
          </cell>
          <cell r="AW347" t="str">
            <v/>
          </cell>
          <cell r="AX347" t="str">
            <v/>
          </cell>
          <cell r="AY347" t="str">
            <v>株式会社フラスコ100cc</v>
          </cell>
          <cell r="AZ347" t="str">
            <v>〒110-0015</v>
          </cell>
          <cell r="BA347" t="str">
            <v>東京都台東区東上野3-3-13</v>
          </cell>
          <cell r="BB347" t="str">
            <v>プラチナ第2ビル3階</v>
          </cell>
          <cell r="BC347" t="str">
            <v/>
          </cell>
          <cell r="BD347" t="str">
            <v/>
          </cell>
          <cell r="BE347"/>
          <cell r="BF347"/>
          <cell r="BG347"/>
          <cell r="BH347"/>
        </row>
        <row r="348">
          <cell r="A348"/>
          <cell r="B348"/>
          <cell r="C348"/>
          <cell r="D348"/>
          <cell r="E348"/>
          <cell r="F348"/>
          <cell r="G348"/>
          <cell r="H348"/>
          <cell r="I348"/>
          <cell r="J348"/>
          <cell r="K348"/>
          <cell r="L348"/>
          <cell r="M348"/>
          <cell r="N348"/>
          <cell r="O348"/>
          <cell r="P348"/>
          <cell r="Q348"/>
          <cell r="R348"/>
          <cell r="S348"/>
          <cell r="T348"/>
          <cell r="U348"/>
          <cell r="V348"/>
          <cell r="W348"/>
          <cell r="X348"/>
          <cell r="Y348"/>
          <cell r="Z348"/>
          <cell r="AA348"/>
          <cell r="AB348"/>
          <cell r="AC348"/>
          <cell r="AD348"/>
          <cell r="AE348"/>
          <cell r="AF348"/>
          <cell r="AG348"/>
          <cell r="AH348"/>
          <cell r="AI348"/>
          <cell r="AJ348"/>
          <cell r="AK348"/>
          <cell r="AL348"/>
          <cell r="AM348"/>
          <cell r="AN348"/>
          <cell r="AO348"/>
          <cell r="AP348"/>
          <cell r="AQ348"/>
          <cell r="AR348"/>
          <cell r="AS348"/>
          <cell r="AT348"/>
          <cell r="AU348"/>
          <cell r="AV348" t="str">
            <v/>
          </cell>
          <cell r="AW348" t="str">
            <v/>
          </cell>
          <cell r="AX348" t="str">
            <v/>
          </cell>
          <cell r="AY348" t="str">
            <v>株式会社フラスコ100cc</v>
          </cell>
          <cell r="AZ348" t="str">
            <v>〒110-0015</v>
          </cell>
          <cell r="BA348" t="str">
            <v>東京都台東区東上野3-3-13</v>
          </cell>
          <cell r="BB348" t="str">
            <v>プラチナ第2ビル3階</v>
          </cell>
          <cell r="BC348" t="str">
            <v/>
          </cell>
          <cell r="BD348" t="str">
            <v/>
          </cell>
          <cell r="BE348"/>
          <cell r="BF348"/>
          <cell r="BG348"/>
          <cell r="BH348"/>
        </row>
        <row r="349">
          <cell r="A349"/>
          <cell r="B349"/>
          <cell r="C349"/>
          <cell r="D349"/>
          <cell r="E349"/>
          <cell r="F349"/>
          <cell r="G349"/>
          <cell r="H349"/>
          <cell r="I349"/>
          <cell r="J349"/>
          <cell r="K349"/>
          <cell r="L349"/>
          <cell r="M349"/>
          <cell r="N349"/>
          <cell r="O349"/>
          <cell r="P349"/>
          <cell r="Q349"/>
          <cell r="R349"/>
          <cell r="S349"/>
          <cell r="T349"/>
          <cell r="U349"/>
          <cell r="V349"/>
          <cell r="W349"/>
          <cell r="X349"/>
          <cell r="Y349"/>
          <cell r="Z349"/>
          <cell r="AA349"/>
          <cell r="AB349"/>
          <cell r="AC349"/>
          <cell r="AD349"/>
          <cell r="AE349"/>
          <cell r="AF349"/>
          <cell r="AG349"/>
          <cell r="AH349"/>
          <cell r="AI349"/>
          <cell r="AJ349"/>
          <cell r="AK349"/>
          <cell r="AL349"/>
          <cell r="AM349"/>
          <cell r="AN349"/>
          <cell r="AO349"/>
          <cell r="AP349"/>
          <cell r="AQ349"/>
          <cell r="AR349"/>
          <cell r="AS349"/>
          <cell r="AT349"/>
          <cell r="AU349"/>
          <cell r="AV349" t="str">
            <v/>
          </cell>
          <cell r="AW349" t="str">
            <v/>
          </cell>
          <cell r="AX349" t="str">
            <v/>
          </cell>
          <cell r="AY349" t="str">
            <v>株式会社フラスコ100cc</v>
          </cell>
          <cell r="AZ349" t="str">
            <v>〒110-0015</v>
          </cell>
          <cell r="BA349" t="str">
            <v>東京都台東区東上野3-3-13</v>
          </cell>
          <cell r="BB349" t="str">
            <v>プラチナ第2ビル3階</v>
          </cell>
          <cell r="BC349" t="str">
            <v/>
          </cell>
          <cell r="BD349" t="str">
            <v/>
          </cell>
          <cell r="BE349"/>
          <cell r="BF349"/>
          <cell r="BG349"/>
          <cell r="BH349"/>
        </row>
        <row r="350">
          <cell r="A350"/>
          <cell r="B350"/>
          <cell r="C350"/>
          <cell r="D350"/>
          <cell r="E350"/>
          <cell r="F350"/>
          <cell r="G350"/>
          <cell r="H350"/>
          <cell r="I350"/>
          <cell r="J350"/>
          <cell r="K350"/>
          <cell r="L350"/>
          <cell r="M350"/>
          <cell r="N350"/>
          <cell r="O350"/>
          <cell r="P350"/>
          <cell r="Q350"/>
          <cell r="R350"/>
          <cell r="S350"/>
          <cell r="T350"/>
          <cell r="U350"/>
          <cell r="V350"/>
          <cell r="W350"/>
          <cell r="X350"/>
          <cell r="Y350"/>
          <cell r="Z350"/>
          <cell r="AA350"/>
          <cell r="AB350"/>
          <cell r="AC350"/>
          <cell r="AD350"/>
          <cell r="AE350"/>
          <cell r="AF350"/>
          <cell r="AG350"/>
          <cell r="AH350"/>
          <cell r="AI350"/>
          <cell r="AJ350"/>
          <cell r="AK350"/>
          <cell r="AL350"/>
          <cell r="AM350"/>
          <cell r="AN350"/>
          <cell r="AO350"/>
          <cell r="AP350"/>
          <cell r="AQ350"/>
          <cell r="AR350"/>
          <cell r="AS350"/>
          <cell r="AT350"/>
          <cell r="AU350"/>
          <cell r="AV350" t="str">
            <v/>
          </cell>
          <cell r="AW350" t="str">
            <v/>
          </cell>
          <cell r="AX350" t="str">
            <v/>
          </cell>
          <cell r="AY350" t="str">
            <v>株式会社フラスコ100cc</v>
          </cell>
          <cell r="AZ350" t="str">
            <v>〒110-0015</v>
          </cell>
          <cell r="BA350" t="str">
            <v>東京都台東区東上野3-3-13</v>
          </cell>
          <cell r="BB350" t="str">
            <v>プラチナ第2ビル3階</v>
          </cell>
          <cell r="BC350" t="str">
            <v/>
          </cell>
          <cell r="BD350" t="str">
            <v/>
          </cell>
          <cell r="BE350"/>
          <cell r="BF350"/>
          <cell r="BG350"/>
          <cell r="BH350"/>
        </row>
        <row r="351">
          <cell r="A351"/>
          <cell r="B351"/>
          <cell r="C351"/>
          <cell r="D351"/>
          <cell r="E351"/>
          <cell r="F351"/>
          <cell r="G351"/>
          <cell r="H351"/>
          <cell r="I351"/>
          <cell r="J351"/>
          <cell r="K351"/>
          <cell r="L351"/>
          <cell r="M351"/>
          <cell r="N351"/>
          <cell r="O351"/>
          <cell r="P351"/>
          <cell r="Q351"/>
          <cell r="R351"/>
          <cell r="S351"/>
          <cell r="T351"/>
          <cell r="U351"/>
          <cell r="V351"/>
          <cell r="W351"/>
          <cell r="X351"/>
          <cell r="Y351"/>
          <cell r="Z351"/>
          <cell r="AA351"/>
          <cell r="AB351"/>
          <cell r="AC351"/>
          <cell r="AD351"/>
          <cell r="AE351"/>
          <cell r="AF351"/>
          <cell r="AG351"/>
          <cell r="AH351"/>
          <cell r="AI351"/>
          <cell r="AJ351"/>
          <cell r="AK351"/>
          <cell r="AL351"/>
          <cell r="AM351"/>
          <cell r="AN351"/>
          <cell r="AO351"/>
          <cell r="AP351"/>
          <cell r="AQ351"/>
          <cell r="AR351"/>
          <cell r="AS351"/>
          <cell r="AT351"/>
          <cell r="AU351"/>
          <cell r="AV351" t="str">
            <v/>
          </cell>
          <cell r="AW351" t="str">
            <v/>
          </cell>
          <cell r="AX351" t="str">
            <v/>
          </cell>
          <cell r="AY351" t="str">
            <v>株式会社フラスコ100cc</v>
          </cell>
          <cell r="AZ351" t="str">
            <v>〒110-0015</v>
          </cell>
          <cell r="BA351" t="str">
            <v>東京都台東区東上野3-3-13</v>
          </cell>
          <cell r="BB351" t="str">
            <v>プラチナ第2ビル3階</v>
          </cell>
          <cell r="BC351" t="str">
            <v/>
          </cell>
          <cell r="BD351" t="str">
            <v/>
          </cell>
          <cell r="BE351"/>
          <cell r="BF351"/>
          <cell r="BG351"/>
          <cell r="BH351"/>
        </row>
        <row r="352">
          <cell r="A352"/>
          <cell r="B352"/>
          <cell r="C352"/>
          <cell r="D352"/>
          <cell r="E352"/>
          <cell r="F352"/>
          <cell r="G352"/>
          <cell r="H352"/>
          <cell r="I352"/>
          <cell r="J352"/>
          <cell r="K352"/>
          <cell r="L352"/>
          <cell r="M352"/>
          <cell r="N352"/>
          <cell r="O352"/>
          <cell r="P352"/>
          <cell r="Q352"/>
          <cell r="R352"/>
          <cell r="S352"/>
          <cell r="T352"/>
          <cell r="U352"/>
          <cell r="V352"/>
          <cell r="W352"/>
          <cell r="X352"/>
          <cell r="Y352"/>
          <cell r="Z352"/>
          <cell r="AA352"/>
          <cell r="AB352"/>
          <cell r="AC352"/>
          <cell r="AD352"/>
          <cell r="AE352"/>
          <cell r="AF352"/>
          <cell r="AG352"/>
          <cell r="AH352"/>
          <cell r="AI352"/>
          <cell r="AJ352"/>
          <cell r="AK352"/>
          <cell r="AL352"/>
          <cell r="AM352"/>
          <cell r="AN352"/>
          <cell r="AO352"/>
          <cell r="AP352"/>
          <cell r="AQ352"/>
          <cell r="AR352"/>
          <cell r="AS352"/>
          <cell r="AT352"/>
          <cell r="AU352"/>
          <cell r="AV352" t="str">
            <v/>
          </cell>
          <cell r="AW352" t="str">
            <v/>
          </cell>
          <cell r="AX352" t="str">
            <v/>
          </cell>
          <cell r="AY352" t="str">
            <v>株式会社フラスコ100cc</v>
          </cell>
          <cell r="AZ352" t="str">
            <v>〒110-0015</v>
          </cell>
          <cell r="BA352" t="str">
            <v>東京都台東区東上野3-3-13</v>
          </cell>
          <cell r="BB352" t="str">
            <v>プラチナ第2ビル3階</v>
          </cell>
          <cell r="BC352" t="str">
            <v/>
          </cell>
          <cell r="BD352" t="str">
            <v/>
          </cell>
          <cell r="BE352"/>
          <cell r="BF352"/>
          <cell r="BG352"/>
          <cell r="BH352"/>
        </row>
        <row r="353">
          <cell r="A353"/>
          <cell r="B353"/>
          <cell r="C353"/>
          <cell r="D353"/>
          <cell r="E353"/>
          <cell r="F353"/>
          <cell r="G353"/>
          <cell r="H353"/>
          <cell r="I353"/>
          <cell r="J353"/>
          <cell r="K353"/>
          <cell r="L353"/>
          <cell r="M353"/>
          <cell r="N353"/>
          <cell r="O353"/>
          <cell r="P353"/>
          <cell r="Q353"/>
          <cell r="R353"/>
          <cell r="S353"/>
          <cell r="T353"/>
          <cell r="U353"/>
          <cell r="V353"/>
          <cell r="W353"/>
          <cell r="X353"/>
          <cell r="Y353"/>
          <cell r="Z353"/>
          <cell r="AA353"/>
          <cell r="AB353"/>
          <cell r="AC353"/>
          <cell r="AD353"/>
          <cell r="AE353"/>
          <cell r="AF353"/>
          <cell r="AG353"/>
          <cell r="AH353"/>
          <cell r="AI353"/>
          <cell r="AJ353"/>
          <cell r="AK353"/>
          <cell r="AL353"/>
          <cell r="AM353"/>
          <cell r="AN353"/>
          <cell r="AO353"/>
          <cell r="AP353"/>
          <cell r="AQ353"/>
          <cell r="AR353"/>
          <cell r="AS353"/>
          <cell r="AT353"/>
          <cell r="AU353"/>
          <cell r="AV353" t="str">
            <v/>
          </cell>
          <cell r="AW353" t="str">
            <v/>
          </cell>
          <cell r="AX353" t="str">
            <v/>
          </cell>
          <cell r="AY353" t="str">
            <v>株式会社フラスコ100cc</v>
          </cell>
          <cell r="AZ353" t="str">
            <v>〒110-0015</v>
          </cell>
          <cell r="BA353" t="str">
            <v>東京都台東区東上野3-3-13</v>
          </cell>
          <cell r="BB353" t="str">
            <v>プラチナ第2ビル3階</v>
          </cell>
          <cell r="BC353" t="str">
            <v/>
          </cell>
          <cell r="BD353" t="str">
            <v/>
          </cell>
          <cell r="BE353"/>
          <cell r="BF353"/>
          <cell r="BG353"/>
          <cell r="BH353"/>
        </row>
        <row r="354">
          <cell r="A354"/>
          <cell r="B354"/>
          <cell r="C354"/>
          <cell r="D354"/>
          <cell r="E354"/>
          <cell r="F354"/>
          <cell r="G354"/>
          <cell r="H354"/>
          <cell r="I354"/>
          <cell r="J354"/>
          <cell r="K354"/>
          <cell r="L354"/>
          <cell r="M354"/>
          <cell r="N354"/>
          <cell r="O354"/>
          <cell r="P354"/>
          <cell r="Q354"/>
          <cell r="R354"/>
          <cell r="S354"/>
          <cell r="T354"/>
          <cell r="U354"/>
          <cell r="V354"/>
          <cell r="W354"/>
          <cell r="X354"/>
          <cell r="Y354"/>
          <cell r="Z354"/>
          <cell r="AA354"/>
          <cell r="AB354"/>
          <cell r="AC354"/>
          <cell r="AD354"/>
          <cell r="AE354"/>
          <cell r="AF354"/>
          <cell r="AG354"/>
          <cell r="AH354"/>
          <cell r="AI354"/>
          <cell r="AJ354"/>
          <cell r="AK354"/>
          <cell r="AL354"/>
          <cell r="AM354"/>
          <cell r="AN354"/>
          <cell r="AO354"/>
          <cell r="AP354"/>
          <cell r="AQ354"/>
          <cell r="AR354"/>
          <cell r="AS354"/>
          <cell r="AT354"/>
          <cell r="AU354"/>
          <cell r="AV354" t="str">
            <v/>
          </cell>
          <cell r="AW354" t="str">
            <v/>
          </cell>
          <cell r="AX354" t="str">
            <v/>
          </cell>
          <cell r="AY354" t="str">
            <v>株式会社フラスコ100cc</v>
          </cell>
          <cell r="AZ354" t="str">
            <v>〒110-0015</v>
          </cell>
          <cell r="BA354" t="str">
            <v>東京都台東区東上野3-3-13</v>
          </cell>
          <cell r="BB354" t="str">
            <v>プラチナ第2ビル3階</v>
          </cell>
          <cell r="BC354" t="str">
            <v/>
          </cell>
          <cell r="BD354" t="str">
            <v/>
          </cell>
          <cell r="BE354"/>
          <cell r="BF354"/>
          <cell r="BG354"/>
          <cell r="BH354"/>
        </row>
        <row r="355">
          <cell r="A355"/>
          <cell r="B355"/>
          <cell r="C355"/>
          <cell r="D355"/>
          <cell r="E355"/>
          <cell r="F355"/>
          <cell r="G355"/>
          <cell r="H355"/>
          <cell r="I355"/>
          <cell r="J355"/>
          <cell r="K355"/>
          <cell r="L355"/>
          <cell r="M355"/>
          <cell r="N355"/>
          <cell r="O355"/>
          <cell r="P355"/>
          <cell r="Q355"/>
          <cell r="R355"/>
          <cell r="S355"/>
          <cell r="T355"/>
          <cell r="U355"/>
          <cell r="V355"/>
          <cell r="W355"/>
          <cell r="X355"/>
          <cell r="Y355"/>
          <cell r="Z355"/>
          <cell r="AA355"/>
          <cell r="AB355"/>
          <cell r="AC355"/>
          <cell r="AD355"/>
          <cell r="AE355"/>
          <cell r="AF355"/>
          <cell r="AG355"/>
          <cell r="AH355"/>
          <cell r="AI355"/>
          <cell r="AJ355"/>
          <cell r="AK355"/>
          <cell r="AL355"/>
          <cell r="AM355"/>
          <cell r="AN355"/>
          <cell r="AO355"/>
          <cell r="AP355"/>
          <cell r="AQ355"/>
          <cell r="AR355"/>
          <cell r="AS355"/>
          <cell r="AT355"/>
          <cell r="AU355"/>
          <cell r="AV355" t="str">
            <v/>
          </cell>
          <cell r="AW355" t="str">
            <v/>
          </cell>
          <cell r="AX355" t="str">
            <v/>
          </cell>
          <cell r="AY355" t="str">
            <v>株式会社フラスコ100cc</v>
          </cell>
          <cell r="AZ355" t="str">
            <v>〒110-0015</v>
          </cell>
          <cell r="BA355" t="str">
            <v>東京都台東区東上野3-3-13</v>
          </cell>
          <cell r="BB355" t="str">
            <v>プラチナ第2ビル3階</v>
          </cell>
          <cell r="BC355" t="str">
            <v/>
          </cell>
          <cell r="BD355" t="str">
            <v/>
          </cell>
          <cell r="BE355"/>
          <cell r="BF355"/>
          <cell r="BG355"/>
          <cell r="BH355"/>
        </row>
        <row r="356">
          <cell r="A356"/>
          <cell r="B356"/>
          <cell r="C356"/>
          <cell r="D356"/>
          <cell r="E356"/>
          <cell r="F356"/>
          <cell r="G356"/>
          <cell r="H356"/>
          <cell r="I356"/>
          <cell r="J356"/>
          <cell r="K356"/>
          <cell r="L356"/>
          <cell r="M356"/>
          <cell r="N356"/>
          <cell r="O356"/>
          <cell r="P356"/>
          <cell r="Q356"/>
          <cell r="R356"/>
          <cell r="S356"/>
          <cell r="T356"/>
          <cell r="U356"/>
          <cell r="V356"/>
          <cell r="W356"/>
          <cell r="X356"/>
          <cell r="Y356"/>
          <cell r="Z356"/>
          <cell r="AA356"/>
          <cell r="AB356"/>
          <cell r="AC356"/>
          <cell r="AD356"/>
          <cell r="AE356"/>
          <cell r="AF356"/>
          <cell r="AG356"/>
          <cell r="AH356"/>
          <cell r="AI356"/>
          <cell r="AJ356"/>
          <cell r="AK356"/>
          <cell r="AL356"/>
          <cell r="AM356"/>
          <cell r="AN356"/>
          <cell r="AO356"/>
          <cell r="AP356"/>
          <cell r="AQ356"/>
          <cell r="AR356"/>
          <cell r="AS356"/>
          <cell r="AT356"/>
          <cell r="AU356"/>
          <cell r="AV356" t="str">
            <v/>
          </cell>
          <cell r="AW356" t="str">
            <v/>
          </cell>
          <cell r="AX356" t="str">
            <v/>
          </cell>
          <cell r="AY356" t="str">
            <v>株式会社フラスコ100cc</v>
          </cell>
          <cell r="AZ356" t="str">
            <v>〒110-0015</v>
          </cell>
          <cell r="BA356" t="str">
            <v>東京都台東区東上野3-3-13</v>
          </cell>
          <cell r="BB356" t="str">
            <v>プラチナ第2ビル3階</v>
          </cell>
          <cell r="BC356" t="str">
            <v/>
          </cell>
          <cell r="BD356" t="str">
            <v/>
          </cell>
          <cell r="BE356"/>
          <cell r="BF356"/>
          <cell r="BG356"/>
          <cell r="BH356"/>
        </row>
        <row r="357">
          <cell r="A357"/>
          <cell r="B357"/>
          <cell r="C357"/>
          <cell r="D357"/>
          <cell r="E357"/>
          <cell r="F357"/>
          <cell r="G357"/>
          <cell r="H357"/>
          <cell r="I357"/>
          <cell r="J357"/>
          <cell r="K357"/>
          <cell r="L357"/>
          <cell r="M357"/>
          <cell r="N357"/>
          <cell r="O357"/>
          <cell r="P357"/>
          <cell r="Q357"/>
          <cell r="R357"/>
          <cell r="S357"/>
          <cell r="T357"/>
          <cell r="U357"/>
          <cell r="V357"/>
          <cell r="W357"/>
          <cell r="X357"/>
          <cell r="Y357"/>
          <cell r="Z357"/>
          <cell r="AA357"/>
          <cell r="AB357"/>
          <cell r="AC357"/>
          <cell r="AD357"/>
          <cell r="AE357"/>
          <cell r="AF357"/>
          <cell r="AG357"/>
          <cell r="AH357"/>
          <cell r="AI357"/>
          <cell r="AJ357"/>
          <cell r="AK357"/>
          <cell r="AL357"/>
          <cell r="AM357"/>
          <cell r="AN357"/>
          <cell r="AO357"/>
          <cell r="AP357"/>
          <cell r="AQ357"/>
          <cell r="AR357"/>
          <cell r="AS357"/>
          <cell r="AT357"/>
          <cell r="AU357"/>
          <cell r="AV357" t="str">
            <v/>
          </cell>
          <cell r="AW357" t="str">
            <v/>
          </cell>
          <cell r="AX357" t="str">
            <v/>
          </cell>
          <cell r="AY357" t="str">
            <v>株式会社フラスコ100cc</v>
          </cell>
          <cell r="AZ357" t="str">
            <v>〒110-0015</v>
          </cell>
          <cell r="BA357" t="str">
            <v>東京都台東区東上野3-3-13</v>
          </cell>
          <cell r="BB357" t="str">
            <v>プラチナ第2ビル3階</v>
          </cell>
          <cell r="BC357" t="str">
            <v/>
          </cell>
          <cell r="BD357" t="str">
            <v/>
          </cell>
          <cell r="BE357"/>
          <cell r="BF357"/>
          <cell r="BG357"/>
          <cell r="BH357"/>
        </row>
        <row r="358">
          <cell r="A358"/>
          <cell r="B358"/>
          <cell r="C358"/>
          <cell r="D358"/>
          <cell r="E358"/>
          <cell r="F358"/>
          <cell r="G358"/>
          <cell r="H358"/>
          <cell r="I358"/>
          <cell r="J358"/>
          <cell r="K358"/>
          <cell r="L358"/>
          <cell r="M358"/>
          <cell r="N358"/>
          <cell r="O358"/>
          <cell r="P358"/>
          <cell r="Q358"/>
          <cell r="R358"/>
          <cell r="S358"/>
          <cell r="T358"/>
          <cell r="U358"/>
          <cell r="V358"/>
          <cell r="W358"/>
          <cell r="X358"/>
          <cell r="Y358"/>
          <cell r="Z358"/>
          <cell r="AA358"/>
          <cell r="AB358"/>
          <cell r="AC358"/>
          <cell r="AD358"/>
          <cell r="AE358"/>
          <cell r="AF358"/>
          <cell r="AG358"/>
          <cell r="AH358"/>
          <cell r="AI358"/>
          <cell r="AJ358"/>
          <cell r="AK358"/>
          <cell r="AL358"/>
          <cell r="AM358"/>
          <cell r="AN358"/>
          <cell r="AO358"/>
          <cell r="AP358"/>
          <cell r="AQ358"/>
          <cell r="AR358"/>
          <cell r="AS358"/>
          <cell r="AT358"/>
          <cell r="AU358"/>
          <cell r="AV358" t="str">
            <v/>
          </cell>
          <cell r="AW358" t="str">
            <v/>
          </cell>
          <cell r="AX358" t="str">
            <v/>
          </cell>
          <cell r="AY358" t="str">
            <v>株式会社フラスコ100cc</v>
          </cell>
          <cell r="AZ358" t="str">
            <v>〒110-0015</v>
          </cell>
          <cell r="BA358" t="str">
            <v>東京都台東区東上野3-3-13</v>
          </cell>
          <cell r="BB358" t="str">
            <v>プラチナ第2ビル3階</v>
          </cell>
          <cell r="BC358" t="str">
            <v/>
          </cell>
          <cell r="BD358" t="str">
            <v/>
          </cell>
          <cell r="BE358"/>
          <cell r="BF358"/>
          <cell r="BG358"/>
          <cell r="BH358"/>
        </row>
        <row r="359">
          <cell r="A359"/>
          <cell r="B359"/>
          <cell r="C359"/>
          <cell r="D359"/>
          <cell r="E359"/>
          <cell r="F359"/>
          <cell r="G359"/>
          <cell r="H359"/>
          <cell r="I359"/>
          <cell r="J359"/>
          <cell r="K359"/>
          <cell r="L359"/>
          <cell r="M359"/>
          <cell r="N359"/>
          <cell r="O359"/>
          <cell r="P359"/>
          <cell r="Q359"/>
          <cell r="R359"/>
          <cell r="S359"/>
          <cell r="T359"/>
          <cell r="U359"/>
          <cell r="V359"/>
          <cell r="W359"/>
          <cell r="X359"/>
          <cell r="Y359"/>
          <cell r="Z359"/>
          <cell r="AA359"/>
          <cell r="AB359"/>
          <cell r="AC359"/>
          <cell r="AD359"/>
          <cell r="AE359"/>
          <cell r="AF359"/>
          <cell r="AG359"/>
          <cell r="AH359"/>
          <cell r="AI359"/>
          <cell r="AJ359"/>
          <cell r="AK359"/>
          <cell r="AL359"/>
          <cell r="AM359"/>
          <cell r="AN359"/>
          <cell r="AO359"/>
          <cell r="AP359"/>
          <cell r="AQ359"/>
          <cell r="AR359"/>
          <cell r="AS359"/>
          <cell r="AT359"/>
          <cell r="AU359"/>
          <cell r="AV359" t="str">
            <v/>
          </cell>
          <cell r="AW359" t="str">
            <v/>
          </cell>
          <cell r="AX359" t="str">
            <v/>
          </cell>
          <cell r="AY359" t="str">
            <v>株式会社フラスコ100cc</v>
          </cell>
          <cell r="AZ359" t="str">
            <v>〒110-0015</v>
          </cell>
          <cell r="BA359" t="str">
            <v>東京都台東区東上野3-3-13</v>
          </cell>
          <cell r="BB359" t="str">
            <v>プラチナ第2ビル3階</v>
          </cell>
          <cell r="BC359" t="str">
            <v/>
          </cell>
          <cell r="BD359" t="str">
            <v/>
          </cell>
          <cell r="BE359"/>
          <cell r="BF359"/>
          <cell r="BG359"/>
          <cell r="BH359"/>
        </row>
        <row r="360">
          <cell r="A360"/>
          <cell r="B360"/>
          <cell r="C360"/>
          <cell r="D360"/>
          <cell r="E360"/>
          <cell r="F360"/>
          <cell r="G360"/>
          <cell r="H360"/>
          <cell r="I360"/>
          <cell r="J360"/>
          <cell r="K360"/>
          <cell r="L360"/>
          <cell r="M360"/>
          <cell r="N360"/>
          <cell r="O360"/>
          <cell r="P360"/>
          <cell r="Q360"/>
          <cell r="R360"/>
          <cell r="S360"/>
          <cell r="T360"/>
          <cell r="U360"/>
          <cell r="V360"/>
          <cell r="W360"/>
          <cell r="X360"/>
          <cell r="Y360"/>
          <cell r="Z360"/>
          <cell r="AA360"/>
          <cell r="AB360"/>
          <cell r="AC360"/>
          <cell r="AD360"/>
          <cell r="AE360"/>
          <cell r="AF360"/>
          <cell r="AG360"/>
          <cell r="AH360"/>
          <cell r="AI360"/>
          <cell r="AJ360"/>
          <cell r="AK360"/>
          <cell r="AL360"/>
          <cell r="AM360"/>
          <cell r="AN360"/>
          <cell r="AO360"/>
          <cell r="AP360"/>
          <cell r="AQ360"/>
          <cell r="AR360"/>
          <cell r="AS360"/>
          <cell r="AT360"/>
          <cell r="AU360"/>
          <cell r="AV360" t="str">
            <v/>
          </cell>
          <cell r="AW360" t="str">
            <v/>
          </cell>
          <cell r="AX360" t="str">
            <v/>
          </cell>
          <cell r="AY360" t="str">
            <v>株式会社フラスコ100cc</v>
          </cell>
          <cell r="AZ360" t="str">
            <v>〒110-0015</v>
          </cell>
          <cell r="BA360" t="str">
            <v>東京都台東区東上野3-3-13</v>
          </cell>
          <cell r="BB360" t="str">
            <v>プラチナ第2ビル3階</v>
          </cell>
          <cell r="BC360" t="str">
            <v/>
          </cell>
          <cell r="BD360" t="str">
            <v/>
          </cell>
          <cell r="BE360"/>
          <cell r="BF360"/>
          <cell r="BG360"/>
          <cell r="BH360"/>
        </row>
        <row r="361">
          <cell r="A361"/>
          <cell r="B361"/>
          <cell r="C361"/>
          <cell r="D361"/>
          <cell r="E361"/>
          <cell r="F361"/>
          <cell r="G361"/>
          <cell r="H361"/>
          <cell r="I361"/>
          <cell r="J361"/>
          <cell r="K361"/>
          <cell r="L361"/>
          <cell r="M361"/>
          <cell r="N361"/>
          <cell r="O361"/>
          <cell r="P361"/>
          <cell r="Q361"/>
          <cell r="R361"/>
          <cell r="S361"/>
          <cell r="T361"/>
          <cell r="U361"/>
          <cell r="V361"/>
          <cell r="W361"/>
          <cell r="X361"/>
          <cell r="Y361"/>
          <cell r="Z361"/>
          <cell r="AA361"/>
          <cell r="AB361"/>
          <cell r="AC361"/>
          <cell r="AD361"/>
          <cell r="AE361"/>
          <cell r="AF361"/>
          <cell r="AG361"/>
          <cell r="AH361"/>
          <cell r="AI361"/>
          <cell r="AJ361"/>
          <cell r="AK361"/>
          <cell r="AL361"/>
          <cell r="AM361"/>
          <cell r="AN361"/>
          <cell r="AO361"/>
          <cell r="AP361"/>
          <cell r="AQ361"/>
          <cell r="AR361"/>
          <cell r="AS361"/>
          <cell r="AT361"/>
          <cell r="AU361"/>
          <cell r="AV361" t="str">
            <v/>
          </cell>
          <cell r="AW361" t="str">
            <v/>
          </cell>
          <cell r="AX361" t="str">
            <v/>
          </cell>
          <cell r="AY361" t="str">
            <v>株式会社フラスコ100cc</v>
          </cell>
          <cell r="AZ361" t="str">
            <v>〒110-0015</v>
          </cell>
          <cell r="BA361" t="str">
            <v>東京都台東区東上野3-3-13</v>
          </cell>
          <cell r="BB361" t="str">
            <v>プラチナ第2ビル3階</v>
          </cell>
          <cell r="BC361" t="str">
            <v/>
          </cell>
          <cell r="BD361" t="str">
            <v/>
          </cell>
          <cell r="BE361"/>
          <cell r="BF361"/>
          <cell r="BG361"/>
          <cell r="BH361"/>
        </row>
        <row r="362">
          <cell r="A362"/>
          <cell r="B362"/>
          <cell r="C362"/>
          <cell r="D362"/>
          <cell r="E362"/>
          <cell r="F362"/>
          <cell r="G362"/>
          <cell r="H362"/>
          <cell r="I362"/>
          <cell r="J362"/>
          <cell r="K362"/>
          <cell r="L362"/>
          <cell r="M362"/>
          <cell r="N362"/>
          <cell r="O362"/>
          <cell r="P362"/>
          <cell r="Q362"/>
          <cell r="R362"/>
          <cell r="S362"/>
          <cell r="T362"/>
          <cell r="U362"/>
          <cell r="V362"/>
          <cell r="W362"/>
          <cell r="X362"/>
          <cell r="Y362"/>
          <cell r="Z362"/>
          <cell r="AA362"/>
          <cell r="AB362"/>
          <cell r="AC362"/>
          <cell r="AD362"/>
          <cell r="AE362"/>
          <cell r="AF362"/>
          <cell r="AG362"/>
          <cell r="AH362"/>
          <cell r="AI362"/>
          <cell r="AJ362"/>
          <cell r="AK362"/>
          <cell r="AL362"/>
          <cell r="AM362"/>
          <cell r="AN362"/>
          <cell r="AO362"/>
          <cell r="AP362"/>
          <cell r="AQ362"/>
          <cell r="AR362"/>
          <cell r="AS362"/>
          <cell r="AT362"/>
          <cell r="AU362"/>
          <cell r="AV362" t="str">
            <v/>
          </cell>
          <cell r="AW362" t="str">
            <v/>
          </cell>
          <cell r="AX362" t="str">
            <v/>
          </cell>
          <cell r="AY362" t="str">
            <v>株式会社フラスコ100cc</v>
          </cell>
          <cell r="AZ362" t="str">
            <v>〒110-0015</v>
          </cell>
          <cell r="BA362" t="str">
            <v>東京都台東区東上野3-3-13</v>
          </cell>
          <cell r="BB362" t="str">
            <v>プラチナ第2ビル3階</v>
          </cell>
          <cell r="BC362" t="str">
            <v/>
          </cell>
          <cell r="BD362" t="str">
            <v/>
          </cell>
          <cell r="BE362"/>
          <cell r="BF362"/>
          <cell r="BG362"/>
          <cell r="BH362"/>
        </row>
        <row r="363">
          <cell r="A363"/>
          <cell r="B363"/>
          <cell r="C363"/>
          <cell r="D363"/>
          <cell r="E363"/>
          <cell r="F363"/>
          <cell r="G363"/>
          <cell r="H363"/>
          <cell r="I363"/>
          <cell r="J363"/>
          <cell r="K363"/>
          <cell r="L363"/>
          <cell r="M363"/>
          <cell r="N363"/>
          <cell r="O363"/>
          <cell r="P363"/>
          <cell r="Q363"/>
          <cell r="R363"/>
          <cell r="S363"/>
          <cell r="T363"/>
          <cell r="U363"/>
          <cell r="V363"/>
          <cell r="W363"/>
          <cell r="X363"/>
          <cell r="Y363"/>
          <cell r="Z363"/>
          <cell r="AA363"/>
          <cell r="AB363"/>
          <cell r="AC363"/>
          <cell r="AD363"/>
          <cell r="AE363"/>
          <cell r="AF363"/>
          <cell r="AG363"/>
          <cell r="AH363"/>
          <cell r="AI363"/>
          <cell r="AJ363"/>
          <cell r="AK363"/>
          <cell r="AL363"/>
          <cell r="AM363"/>
          <cell r="AN363"/>
          <cell r="AO363"/>
          <cell r="AP363"/>
          <cell r="AQ363"/>
          <cell r="AR363"/>
          <cell r="AS363"/>
          <cell r="AT363"/>
          <cell r="AU363"/>
          <cell r="AV363" t="str">
            <v/>
          </cell>
          <cell r="AW363" t="str">
            <v/>
          </cell>
          <cell r="AX363" t="str">
            <v/>
          </cell>
          <cell r="AY363" t="str">
            <v>株式会社フラスコ100cc</v>
          </cell>
          <cell r="AZ363" t="str">
            <v>〒110-0015</v>
          </cell>
          <cell r="BA363" t="str">
            <v>東京都台東区東上野3-3-13</v>
          </cell>
          <cell r="BB363" t="str">
            <v>プラチナ第2ビル3階</v>
          </cell>
          <cell r="BC363" t="str">
            <v/>
          </cell>
          <cell r="BD363" t="str">
            <v/>
          </cell>
          <cell r="BE363"/>
          <cell r="BF363"/>
          <cell r="BG363"/>
          <cell r="BH363"/>
        </row>
        <row r="364">
          <cell r="A364"/>
          <cell r="B364"/>
          <cell r="C364"/>
          <cell r="D364"/>
          <cell r="E364"/>
          <cell r="F364"/>
          <cell r="G364"/>
          <cell r="H364"/>
          <cell r="I364"/>
          <cell r="J364"/>
          <cell r="K364"/>
          <cell r="L364"/>
          <cell r="M364"/>
          <cell r="N364"/>
          <cell r="O364"/>
          <cell r="P364"/>
          <cell r="Q364"/>
          <cell r="R364"/>
          <cell r="S364"/>
          <cell r="T364"/>
          <cell r="U364"/>
          <cell r="V364"/>
          <cell r="W364"/>
          <cell r="X364"/>
          <cell r="Y364"/>
          <cell r="Z364"/>
          <cell r="AA364"/>
          <cell r="AB364"/>
          <cell r="AC364"/>
          <cell r="AD364"/>
          <cell r="AE364"/>
          <cell r="AF364"/>
          <cell r="AG364"/>
          <cell r="AH364"/>
          <cell r="AI364"/>
          <cell r="AJ364"/>
          <cell r="AK364"/>
          <cell r="AL364"/>
          <cell r="AM364"/>
          <cell r="AN364"/>
          <cell r="AO364"/>
          <cell r="AP364"/>
          <cell r="AQ364"/>
          <cell r="AR364"/>
          <cell r="AS364"/>
          <cell r="AT364"/>
          <cell r="AU364"/>
          <cell r="AV364" t="str">
            <v/>
          </cell>
          <cell r="AW364" t="str">
            <v/>
          </cell>
          <cell r="AX364" t="str">
            <v/>
          </cell>
          <cell r="AY364" t="str">
            <v>株式会社フラスコ100cc</v>
          </cell>
          <cell r="AZ364" t="str">
            <v>〒110-0015</v>
          </cell>
          <cell r="BA364" t="str">
            <v>東京都台東区東上野3-3-13</v>
          </cell>
          <cell r="BB364" t="str">
            <v>プラチナ第2ビル3階</v>
          </cell>
          <cell r="BC364" t="str">
            <v/>
          </cell>
          <cell r="BD364" t="str">
            <v/>
          </cell>
          <cell r="BE364"/>
          <cell r="BF364"/>
          <cell r="BG364"/>
          <cell r="BH364"/>
        </row>
        <row r="365">
          <cell r="A365"/>
          <cell r="B365"/>
          <cell r="C365"/>
          <cell r="D365"/>
          <cell r="E365"/>
          <cell r="F365"/>
          <cell r="G365"/>
          <cell r="H365"/>
          <cell r="I365"/>
          <cell r="J365"/>
          <cell r="K365"/>
          <cell r="L365"/>
          <cell r="M365"/>
          <cell r="N365"/>
          <cell r="O365"/>
          <cell r="P365"/>
          <cell r="Q365"/>
          <cell r="R365"/>
          <cell r="S365"/>
          <cell r="T365"/>
          <cell r="U365"/>
          <cell r="V365"/>
          <cell r="W365"/>
          <cell r="X365"/>
          <cell r="Y365"/>
          <cell r="Z365"/>
          <cell r="AA365"/>
          <cell r="AB365"/>
          <cell r="AC365"/>
          <cell r="AD365"/>
          <cell r="AE365"/>
          <cell r="AF365"/>
          <cell r="AG365"/>
          <cell r="AH365"/>
          <cell r="AI365"/>
          <cell r="AJ365"/>
          <cell r="AK365"/>
          <cell r="AL365"/>
          <cell r="AM365"/>
          <cell r="AN365"/>
          <cell r="AO365"/>
          <cell r="AP365"/>
          <cell r="AQ365"/>
          <cell r="AR365"/>
          <cell r="AS365"/>
          <cell r="AT365"/>
          <cell r="AU365"/>
          <cell r="AV365" t="str">
            <v/>
          </cell>
          <cell r="AW365" t="str">
            <v/>
          </cell>
          <cell r="AX365" t="str">
            <v/>
          </cell>
          <cell r="AY365" t="str">
            <v>株式会社フラスコ100cc</v>
          </cell>
          <cell r="AZ365" t="str">
            <v>〒110-0015</v>
          </cell>
          <cell r="BA365" t="str">
            <v>東京都台東区東上野3-3-13</v>
          </cell>
          <cell r="BB365" t="str">
            <v>プラチナ第2ビル3階</v>
          </cell>
          <cell r="BC365" t="str">
            <v/>
          </cell>
          <cell r="BD365" t="str">
            <v/>
          </cell>
          <cell r="BE365"/>
          <cell r="BF365"/>
          <cell r="BG365"/>
          <cell r="BH365"/>
        </row>
        <row r="366">
          <cell r="A366"/>
          <cell r="B366"/>
          <cell r="C366"/>
          <cell r="D366"/>
          <cell r="E366"/>
          <cell r="F366"/>
          <cell r="G366"/>
          <cell r="H366"/>
          <cell r="I366"/>
          <cell r="J366"/>
          <cell r="K366"/>
          <cell r="L366"/>
          <cell r="M366"/>
          <cell r="N366"/>
          <cell r="O366"/>
          <cell r="P366"/>
          <cell r="Q366"/>
          <cell r="R366"/>
          <cell r="S366"/>
          <cell r="T366"/>
          <cell r="U366"/>
          <cell r="V366"/>
          <cell r="W366"/>
          <cell r="X366"/>
          <cell r="Y366"/>
          <cell r="Z366"/>
          <cell r="AA366"/>
          <cell r="AB366"/>
          <cell r="AC366"/>
          <cell r="AD366"/>
          <cell r="AE366"/>
          <cell r="AF366"/>
          <cell r="AG366"/>
          <cell r="AH366"/>
          <cell r="AI366"/>
          <cell r="AJ366"/>
          <cell r="AK366"/>
          <cell r="AL366"/>
          <cell r="AM366"/>
          <cell r="AN366"/>
          <cell r="AO366"/>
          <cell r="AP366"/>
          <cell r="AQ366"/>
          <cell r="AR366"/>
          <cell r="AS366"/>
          <cell r="AT366"/>
          <cell r="AU366"/>
          <cell r="AV366" t="str">
            <v/>
          </cell>
          <cell r="AW366" t="str">
            <v/>
          </cell>
          <cell r="AX366" t="str">
            <v/>
          </cell>
          <cell r="AY366" t="str">
            <v>株式会社フラスコ100cc</v>
          </cell>
          <cell r="AZ366" t="str">
            <v>〒110-0015</v>
          </cell>
          <cell r="BA366" t="str">
            <v>東京都台東区東上野3-3-13</v>
          </cell>
          <cell r="BB366" t="str">
            <v>プラチナ第2ビル3階</v>
          </cell>
          <cell r="BC366" t="str">
            <v/>
          </cell>
          <cell r="BD366" t="str">
            <v/>
          </cell>
          <cell r="BE366"/>
          <cell r="BF366"/>
          <cell r="BG366"/>
          <cell r="BH366"/>
        </row>
        <row r="367">
          <cell r="A367"/>
          <cell r="B367"/>
          <cell r="C367"/>
          <cell r="D367"/>
          <cell r="E367"/>
          <cell r="F367"/>
          <cell r="G367"/>
          <cell r="H367"/>
          <cell r="I367"/>
          <cell r="J367"/>
          <cell r="K367"/>
          <cell r="L367"/>
          <cell r="M367"/>
          <cell r="N367"/>
          <cell r="O367"/>
          <cell r="P367"/>
          <cell r="Q367"/>
          <cell r="R367"/>
          <cell r="S367"/>
          <cell r="T367"/>
          <cell r="U367"/>
          <cell r="V367"/>
          <cell r="W367"/>
          <cell r="X367"/>
          <cell r="Y367"/>
          <cell r="Z367"/>
          <cell r="AA367"/>
          <cell r="AB367"/>
          <cell r="AC367"/>
          <cell r="AD367"/>
          <cell r="AE367"/>
          <cell r="AF367"/>
          <cell r="AG367"/>
          <cell r="AH367"/>
          <cell r="AI367"/>
          <cell r="AJ367"/>
          <cell r="AK367"/>
          <cell r="AL367"/>
          <cell r="AM367"/>
          <cell r="AN367"/>
          <cell r="AO367"/>
          <cell r="AP367"/>
          <cell r="AQ367"/>
          <cell r="AR367"/>
          <cell r="AS367"/>
          <cell r="AT367"/>
          <cell r="AU367"/>
          <cell r="AV367" t="str">
            <v/>
          </cell>
          <cell r="AW367" t="str">
            <v/>
          </cell>
          <cell r="AX367" t="str">
            <v/>
          </cell>
          <cell r="AY367" t="str">
            <v>株式会社フラスコ100cc</v>
          </cell>
          <cell r="AZ367" t="str">
            <v>〒110-0015</v>
          </cell>
          <cell r="BA367" t="str">
            <v>東京都台東区東上野3-3-13</v>
          </cell>
          <cell r="BB367" t="str">
            <v>プラチナ第2ビル3階</v>
          </cell>
          <cell r="BC367" t="str">
            <v/>
          </cell>
          <cell r="BD367" t="str">
            <v/>
          </cell>
          <cell r="BE367"/>
          <cell r="BF367"/>
          <cell r="BG367"/>
          <cell r="BH367"/>
        </row>
        <row r="368">
          <cell r="A368"/>
          <cell r="B368"/>
          <cell r="C368"/>
          <cell r="D368"/>
          <cell r="E368"/>
          <cell r="F368"/>
          <cell r="G368"/>
          <cell r="H368"/>
          <cell r="I368"/>
          <cell r="J368"/>
          <cell r="K368"/>
          <cell r="L368"/>
          <cell r="M368"/>
          <cell r="N368"/>
          <cell r="O368"/>
          <cell r="P368"/>
          <cell r="Q368"/>
          <cell r="R368"/>
          <cell r="S368"/>
          <cell r="T368"/>
          <cell r="U368"/>
          <cell r="V368"/>
          <cell r="W368"/>
          <cell r="X368"/>
          <cell r="Y368"/>
          <cell r="Z368"/>
          <cell r="AA368"/>
          <cell r="AB368"/>
          <cell r="AC368"/>
          <cell r="AD368"/>
          <cell r="AE368"/>
          <cell r="AF368"/>
          <cell r="AG368"/>
          <cell r="AH368"/>
          <cell r="AI368"/>
          <cell r="AJ368"/>
          <cell r="AK368"/>
          <cell r="AL368"/>
          <cell r="AM368"/>
          <cell r="AN368"/>
          <cell r="AO368"/>
          <cell r="AP368"/>
          <cell r="AQ368"/>
          <cell r="AR368"/>
          <cell r="AS368"/>
          <cell r="AT368"/>
          <cell r="AU368"/>
          <cell r="AV368" t="str">
            <v/>
          </cell>
          <cell r="AW368" t="str">
            <v/>
          </cell>
          <cell r="AX368" t="str">
            <v/>
          </cell>
          <cell r="AY368" t="str">
            <v>株式会社フラスコ100cc</v>
          </cell>
          <cell r="AZ368" t="str">
            <v>〒110-0015</v>
          </cell>
          <cell r="BA368" t="str">
            <v>東京都台東区東上野3-3-13</v>
          </cell>
          <cell r="BB368" t="str">
            <v>プラチナ第2ビル3階</v>
          </cell>
          <cell r="BC368" t="str">
            <v/>
          </cell>
          <cell r="BD368" t="str">
            <v/>
          </cell>
          <cell r="BE368"/>
          <cell r="BF368"/>
          <cell r="BG368"/>
          <cell r="BH368"/>
        </row>
        <row r="369">
          <cell r="A369"/>
          <cell r="B369"/>
          <cell r="C369"/>
          <cell r="D369"/>
          <cell r="E369"/>
          <cell r="F369"/>
          <cell r="G369"/>
          <cell r="H369"/>
          <cell r="I369"/>
          <cell r="J369"/>
          <cell r="K369"/>
          <cell r="L369"/>
          <cell r="M369"/>
          <cell r="N369"/>
          <cell r="O369"/>
          <cell r="P369"/>
          <cell r="Q369"/>
          <cell r="R369"/>
          <cell r="S369"/>
          <cell r="T369"/>
          <cell r="U369"/>
          <cell r="V369"/>
          <cell r="W369"/>
          <cell r="X369"/>
          <cell r="Y369"/>
          <cell r="Z369"/>
          <cell r="AA369"/>
          <cell r="AB369"/>
          <cell r="AC369"/>
          <cell r="AD369"/>
          <cell r="AE369"/>
          <cell r="AF369"/>
          <cell r="AG369"/>
          <cell r="AH369"/>
          <cell r="AI369"/>
          <cell r="AJ369"/>
          <cell r="AK369"/>
          <cell r="AL369"/>
          <cell r="AM369"/>
          <cell r="AN369"/>
          <cell r="AO369"/>
          <cell r="AP369"/>
          <cell r="AQ369"/>
          <cell r="AR369"/>
          <cell r="AS369"/>
          <cell r="AT369"/>
          <cell r="AU369"/>
          <cell r="AV369" t="str">
            <v/>
          </cell>
          <cell r="AW369" t="str">
            <v/>
          </cell>
          <cell r="AX369" t="str">
            <v/>
          </cell>
          <cell r="AY369" t="str">
            <v>株式会社フラスコ100cc</v>
          </cell>
          <cell r="AZ369" t="str">
            <v>〒110-0015</v>
          </cell>
          <cell r="BA369" t="str">
            <v>東京都台東区東上野3-3-13</v>
          </cell>
          <cell r="BB369" t="str">
            <v>プラチナ第2ビル3階</v>
          </cell>
          <cell r="BC369" t="str">
            <v/>
          </cell>
          <cell r="BD369" t="str">
            <v/>
          </cell>
          <cell r="BE369"/>
          <cell r="BF369"/>
          <cell r="BG369"/>
          <cell r="BH369"/>
        </row>
        <row r="370">
          <cell r="A370"/>
          <cell r="B370"/>
          <cell r="C370"/>
          <cell r="D370"/>
          <cell r="E370"/>
          <cell r="F370"/>
          <cell r="G370"/>
          <cell r="H370"/>
          <cell r="I370"/>
          <cell r="J370"/>
          <cell r="K370"/>
          <cell r="L370"/>
          <cell r="M370"/>
          <cell r="N370"/>
          <cell r="O370"/>
          <cell r="P370"/>
          <cell r="Q370"/>
          <cell r="R370"/>
          <cell r="S370"/>
          <cell r="T370"/>
          <cell r="U370"/>
          <cell r="V370"/>
          <cell r="W370"/>
          <cell r="X370"/>
          <cell r="Y370"/>
          <cell r="Z370"/>
          <cell r="AA370"/>
          <cell r="AB370"/>
          <cell r="AC370"/>
          <cell r="AD370"/>
          <cell r="AE370"/>
          <cell r="AF370"/>
          <cell r="AG370"/>
          <cell r="AH370"/>
          <cell r="AI370"/>
          <cell r="AJ370"/>
          <cell r="AK370"/>
          <cell r="AL370"/>
          <cell r="AM370"/>
          <cell r="AN370"/>
          <cell r="AO370"/>
          <cell r="AP370"/>
          <cell r="AQ370"/>
          <cell r="AR370"/>
          <cell r="AS370"/>
          <cell r="AT370"/>
          <cell r="AU370"/>
          <cell r="AV370" t="str">
            <v/>
          </cell>
          <cell r="AW370" t="str">
            <v/>
          </cell>
          <cell r="AX370" t="str">
            <v/>
          </cell>
          <cell r="AY370" t="str">
            <v>株式会社フラスコ100cc</v>
          </cell>
          <cell r="AZ370" t="str">
            <v>〒110-0015</v>
          </cell>
          <cell r="BA370" t="str">
            <v>東京都台東区東上野3-3-13</v>
          </cell>
          <cell r="BB370" t="str">
            <v>プラチナ第2ビル3階</v>
          </cell>
          <cell r="BC370" t="str">
            <v/>
          </cell>
          <cell r="BD370" t="str">
            <v/>
          </cell>
          <cell r="BE370"/>
          <cell r="BF370"/>
          <cell r="BG370"/>
          <cell r="BH370"/>
        </row>
        <row r="371">
          <cell r="A371"/>
          <cell r="B371"/>
          <cell r="C371"/>
          <cell r="D371"/>
          <cell r="E371"/>
          <cell r="F371"/>
          <cell r="G371"/>
          <cell r="H371"/>
          <cell r="I371"/>
          <cell r="J371"/>
          <cell r="K371"/>
          <cell r="L371"/>
          <cell r="M371"/>
          <cell r="N371"/>
          <cell r="O371"/>
          <cell r="P371"/>
          <cell r="Q371"/>
          <cell r="R371"/>
          <cell r="S371"/>
          <cell r="T371"/>
          <cell r="U371"/>
          <cell r="V371"/>
          <cell r="W371"/>
          <cell r="X371"/>
          <cell r="Y371"/>
          <cell r="Z371"/>
          <cell r="AA371"/>
          <cell r="AB371"/>
          <cell r="AC371"/>
          <cell r="AD371"/>
          <cell r="AE371"/>
          <cell r="AF371"/>
          <cell r="AG371"/>
          <cell r="AH371"/>
          <cell r="AI371"/>
          <cell r="AJ371"/>
          <cell r="AK371"/>
          <cell r="AL371"/>
          <cell r="AM371"/>
          <cell r="AN371"/>
          <cell r="AO371"/>
          <cell r="AP371"/>
          <cell r="AQ371"/>
          <cell r="AR371"/>
          <cell r="AS371"/>
          <cell r="AT371"/>
          <cell r="AU371"/>
          <cell r="AV371" t="str">
            <v/>
          </cell>
          <cell r="AW371" t="str">
            <v/>
          </cell>
          <cell r="AX371" t="str">
            <v/>
          </cell>
          <cell r="AY371" t="str">
            <v>株式会社フラスコ100cc</v>
          </cell>
          <cell r="AZ371" t="str">
            <v>〒110-0015</v>
          </cell>
          <cell r="BA371" t="str">
            <v>東京都台東区東上野3-3-13</v>
          </cell>
          <cell r="BB371" t="str">
            <v>プラチナ第2ビル3階</v>
          </cell>
          <cell r="BC371" t="str">
            <v/>
          </cell>
          <cell r="BD371" t="str">
            <v/>
          </cell>
          <cell r="BE371"/>
          <cell r="BF371"/>
          <cell r="BG371"/>
          <cell r="BH371"/>
        </row>
        <row r="372">
          <cell r="A372"/>
          <cell r="B372"/>
          <cell r="C372"/>
          <cell r="D372"/>
          <cell r="E372"/>
          <cell r="F372"/>
          <cell r="G372"/>
          <cell r="H372"/>
          <cell r="I372"/>
          <cell r="J372"/>
          <cell r="K372"/>
          <cell r="L372"/>
          <cell r="M372"/>
          <cell r="N372"/>
          <cell r="O372"/>
          <cell r="P372"/>
          <cell r="Q372"/>
          <cell r="R372"/>
          <cell r="S372"/>
          <cell r="T372"/>
          <cell r="U372"/>
          <cell r="V372"/>
          <cell r="W372"/>
          <cell r="X372"/>
          <cell r="Y372"/>
          <cell r="Z372"/>
          <cell r="AA372"/>
          <cell r="AB372"/>
          <cell r="AC372"/>
          <cell r="AD372"/>
          <cell r="AE372"/>
          <cell r="AF372"/>
          <cell r="AG372"/>
          <cell r="AH372"/>
          <cell r="AI372"/>
          <cell r="AJ372"/>
          <cell r="AK372"/>
          <cell r="AL372"/>
          <cell r="AM372"/>
          <cell r="AN372"/>
          <cell r="AO372"/>
          <cell r="AP372"/>
          <cell r="AQ372"/>
          <cell r="AR372"/>
          <cell r="AS372"/>
          <cell r="AT372"/>
          <cell r="AU372"/>
          <cell r="AV372" t="str">
            <v/>
          </cell>
          <cell r="AW372" t="str">
            <v/>
          </cell>
          <cell r="AX372" t="str">
            <v/>
          </cell>
          <cell r="AY372" t="str">
            <v>株式会社フラスコ100cc</v>
          </cell>
          <cell r="AZ372" t="str">
            <v>〒110-0015</v>
          </cell>
          <cell r="BA372" t="str">
            <v>東京都台東区東上野3-3-13</v>
          </cell>
          <cell r="BB372" t="str">
            <v>プラチナ第2ビル3階</v>
          </cell>
          <cell r="BC372" t="str">
            <v/>
          </cell>
          <cell r="BD372" t="str">
            <v/>
          </cell>
          <cell r="BE372"/>
          <cell r="BF372"/>
          <cell r="BG372"/>
          <cell r="BH372"/>
        </row>
        <row r="373">
          <cell r="A373"/>
          <cell r="B373"/>
          <cell r="C373"/>
          <cell r="D373"/>
          <cell r="E373"/>
          <cell r="F373"/>
          <cell r="G373"/>
          <cell r="H373"/>
          <cell r="I373"/>
          <cell r="J373"/>
          <cell r="K373"/>
          <cell r="L373"/>
          <cell r="M373"/>
          <cell r="N373"/>
          <cell r="O373"/>
          <cell r="P373"/>
          <cell r="Q373"/>
          <cell r="R373"/>
          <cell r="S373"/>
          <cell r="T373"/>
          <cell r="U373"/>
          <cell r="V373"/>
          <cell r="W373"/>
          <cell r="X373"/>
          <cell r="Y373"/>
          <cell r="Z373"/>
          <cell r="AA373"/>
          <cell r="AB373"/>
          <cell r="AC373"/>
          <cell r="AD373"/>
          <cell r="AE373"/>
          <cell r="AF373"/>
          <cell r="AG373"/>
          <cell r="AH373"/>
          <cell r="AI373"/>
          <cell r="AJ373"/>
          <cell r="AK373"/>
          <cell r="AL373"/>
          <cell r="AM373"/>
          <cell r="AN373"/>
          <cell r="AO373"/>
          <cell r="AP373"/>
          <cell r="AQ373"/>
          <cell r="AR373"/>
          <cell r="AS373"/>
          <cell r="AT373"/>
          <cell r="AU373"/>
          <cell r="AV373" t="str">
            <v/>
          </cell>
          <cell r="AW373" t="str">
            <v/>
          </cell>
          <cell r="AX373" t="str">
            <v/>
          </cell>
          <cell r="AY373" t="str">
            <v>株式会社フラスコ100cc</v>
          </cell>
          <cell r="AZ373" t="str">
            <v>〒110-0015</v>
          </cell>
          <cell r="BA373" t="str">
            <v>東京都台東区東上野3-3-13</v>
          </cell>
          <cell r="BB373" t="str">
            <v>プラチナ第2ビル3階</v>
          </cell>
          <cell r="BC373" t="str">
            <v/>
          </cell>
          <cell r="BD373" t="str">
            <v/>
          </cell>
          <cell r="BE373"/>
          <cell r="BF373"/>
          <cell r="BG373"/>
          <cell r="BH373"/>
        </row>
        <row r="374">
          <cell r="A374"/>
          <cell r="B374"/>
          <cell r="C374"/>
          <cell r="D374"/>
          <cell r="E374"/>
          <cell r="F374"/>
          <cell r="G374"/>
          <cell r="H374"/>
          <cell r="I374"/>
          <cell r="J374"/>
          <cell r="K374"/>
          <cell r="L374"/>
          <cell r="M374"/>
          <cell r="N374"/>
          <cell r="O374"/>
          <cell r="P374"/>
          <cell r="Q374"/>
          <cell r="R374"/>
          <cell r="S374"/>
          <cell r="T374"/>
          <cell r="U374"/>
          <cell r="V374"/>
          <cell r="W374"/>
          <cell r="X374"/>
          <cell r="Y374"/>
          <cell r="Z374"/>
          <cell r="AA374"/>
          <cell r="AB374"/>
          <cell r="AC374"/>
          <cell r="AD374"/>
          <cell r="AE374"/>
          <cell r="AF374"/>
          <cell r="AG374"/>
          <cell r="AH374"/>
          <cell r="AI374"/>
          <cell r="AJ374"/>
          <cell r="AK374"/>
          <cell r="AL374"/>
          <cell r="AM374"/>
          <cell r="AN374"/>
          <cell r="AO374"/>
          <cell r="AP374"/>
          <cell r="AQ374"/>
          <cell r="AR374"/>
          <cell r="AS374"/>
          <cell r="AT374"/>
          <cell r="AU374"/>
          <cell r="AV374" t="str">
            <v/>
          </cell>
          <cell r="AW374" t="str">
            <v/>
          </cell>
          <cell r="AX374" t="str">
            <v/>
          </cell>
          <cell r="AY374" t="str">
            <v>株式会社フラスコ100cc</v>
          </cell>
          <cell r="AZ374" t="str">
            <v>〒110-0015</v>
          </cell>
          <cell r="BA374" t="str">
            <v>東京都台東区東上野3-3-13</v>
          </cell>
          <cell r="BB374" t="str">
            <v>プラチナ第2ビル3階</v>
          </cell>
          <cell r="BC374" t="str">
            <v/>
          </cell>
          <cell r="BD374" t="str">
            <v/>
          </cell>
          <cell r="BE374"/>
          <cell r="BF374"/>
          <cell r="BG374"/>
          <cell r="BH374"/>
        </row>
        <row r="375">
          <cell r="A375"/>
          <cell r="B375"/>
          <cell r="C375"/>
          <cell r="D375"/>
          <cell r="E375"/>
          <cell r="F375"/>
          <cell r="G375"/>
          <cell r="H375"/>
          <cell r="I375"/>
          <cell r="J375"/>
          <cell r="K375"/>
          <cell r="L375"/>
          <cell r="M375"/>
          <cell r="N375"/>
          <cell r="O375"/>
          <cell r="P375"/>
          <cell r="Q375"/>
          <cell r="R375"/>
          <cell r="S375"/>
          <cell r="T375"/>
          <cell r="U375"/>
          <cell r="V375"/>
          <cell r="W375"/>
          <cell r="X375"/>
          <cell r="Y375"/>
          <cell r="Z375"/>
          <cell r="AA375"/>
          <cell r="AB375"/>
          <cell r="AC375"/>
          <cell r="AD375"/>
          <cell r="AE375"/>
          <cell r="AF375"/>
          <cell r="AG375"/>
          <cell r="AH375"/>
          <cell r="AI375"/>
          <cell r="AJ375"/>
          <cell r="AK375"/>
          <cell r="AL375"/>
          <cell r="AM375"/>
          <cell r="AN375"/>
          <cell r="AO375"/>
          <cell r="AP375"/>
          <cell r="AQ375"/>
          <cell r="AR375"/>
          <cell r="AS375"/>
          <cell r="AT375"/>
          <cell r="AU375"/>
          <cell r="AV375" t="str">
            <v/>
          </cell>
          <cell r="AW375" t="str">
            <v/>
          </cell>
          <cell r="AX375" t="str">
            <v/>
          </cell>
          <cell r="AY375" t="str">
            <v>株式会社フラスコ100cc</v>
          </cell>
          <cell r="AZ375" t="str">
            <v>〒110-0015</v>
          </cell>
          <cell r="BA375" t="str">
            <v>東京都台東区東上野3-3-13</v>
          </cell>
          <cell r="BB375" t="str">
            <v>プラチナ第2ビル3階</v>
          </cell>
          <cell r="BC375" t="str">
            <v/>
          </cell>
          <cell r="BD375" t="str">
            <v/>
          </cell>
          <cell r="BE375"/>
          <cell r="BF375"/>
          <cell r="BG375"/>
          <cell r="BH375"/>
        </row>
        <row r="376">
          <cell r="A376"/>
          <cell r="B376"/>
          <cell r="C376"/>
          <cell r="D376"/>
          <cell r="E376"/>
          <cell r="F376"/>
          <cell r="G376"/>
          <cell r="H376"/>
          <cell r="I376"/>
          <cell r="J376"/>
          <cell r="K376"/>
          <cell r="L376"/>
          <cell r="M376"/>
          <cell r="N376"/>
          <cell r="O376"/>
          <cell r="P376"/>
          <cell r="Q376"/>
          <cell r="R376"/>
          <cell r="S376"/>
          <cell r="T376"/>
          <cell r="U376"/>
          <cell r="V376"/>
          <cell r="W376"/>
          <cell r="X376"/>
          <cell r="Y376"/>
          <cell r="Z376"/>
          <cell r="AA376"/>
          <cell r="AB376"/>
          <cell r="AC376"/>
          <cell r="AD376"/>
          <cell r="AE376"/>
          <cell r="AF376"/>
          <cell r="AG376"/>
          <cell r="AH376"/>
          <cell r="AI376"/>
          <cell r="AJ376"/>
          <cell r="AK376"/>
          <cell r="AL376"/>
          <cell r="AM376"/>
          <cell r="AN376"/>
          <cell r="AO376"/>
          <cell r="AP376"/>
          <cell r="AQ376"/>
          <cell r="AR376"/>
          <cell r="AS376"/>
          <cell r="AT376"/>
          <cell r="AU376"/>
          <cell r="AV376" t="str">
            <v/>
          </cell>
          <cell r="AW376" t="str">
            <v/>
          </cell>
          <cell r="AX376" t="str">
            <v/>
          </cell>
          <cell r="AY376" t="str">
            <v>株式会社フラスコ100cc</v>
          </cell>
          <cell r="AZ376" t="str">
            <v>〒110-0015</v>
          </cell>
          <cell r="BA376" t="str">
            <v>東京都台東区東上野3-3-13</v>
          </cell>
          <cell r="BB376" t="str">
            <v>プラチナ第2ビル3階</v>
          </cell>
          <cell r="BC376" t="str">
            <v/>
          </cell>
          <cell r="BD376" t="str">
            <v/>
          </cell>
          <cell r="BE376"/>
          <cell r="BF376"/>
          <cell r="BG376"/>
          <cell r="BH376"/>
        </row>
        <row r="377">
          <cell r="A377"/>
          <cell r="B377"/>
          <cell r="C377"/>
          <cell r="D377"/>
          <cell r="E377"/>
          <cell r="F377"/>
          <cell r="G377"/>
          <cell r="H377"/>
          <cell r="I377"/>
          <cell r="J377"/>
          <cell r="K377"/>
          <cell r="L377"/>
          <cell r="M377"/>
          <cell r="N377"/>
          <cell r="O377"/>
          <cell r="P377"/>
          <cell r="Q377"/>
          <cell r="R377"/>
          <cell r="S377"/>
          <cell r="T377"/>
          <cell r="U377"/>
          <cell r="V377"/>
          <cell r="W377"/>
          <cell r="X377"/>
          <cell r="Y377"/>
          <cell r="Z377"/>
          <cell r="AA377"/>
          <cell r="AB377"/>
          <cell r="AC377"/>
          <cell r="AD377"/>
          <cell r="AE377"/>
          <cell r="AF377"/>
          <cell r="AG377"/>
          <cell r="AH377"/>
          <cell r="AI377"/>
          <cell r="AJ377"/>
          <cell r="AK377"/>
          <cell r="AL377"/>
          <cell r="AM377"/>
          <cell r="AN377"/>
          <cell r="AO377"/>
          <cell r="AP377"/>
          <cell r="AQ377"/>
          <cell r="AR377"/>
          <cell r="AS377"/>
          <cell r="AT377"/>
          <cell r="AU377"/>
          <cell r="AV377" t="str">
            <v/>
          </cell>
          <cell r="AW377" t="str">
            <v/>
          </cell>
          <cell r="AX377" t="str">
            <v/>
          </cell>
          <cell r="AY377" t="str">
            <v>株式会社フラスコ100cc</v>
          </cell>
          <cell r="AZ377" t="str">
            <v>〒110-0015</v>
          </cell>
          <cell r="BA377" t="str">
            <v>東京都台東区東上野3-3-13</v>
          </cell>
          <cell r="BB377" t="str">
            <v>プラチナ第2ビル3階</v>
          </cell>
          <cell r="BC377" t="str">
            <v/>
          </cell>
          <cell r="BD377" t="str">
            <v/>
          </cell>
          <cell r="BE377"/>
          <cell r="BF377"/>
          <cell r="BG377"/>
          <cell r="BH377"/>
        </row>
        <row r="378">
          <cell r="A378"/>
          <cell r="B378"/>
          <cell r="C378"/>
          <cell r="D378"/>
          <cell r="E378"/>
          <cell r="F378"/>
          <cell r="G378"/>
          <cell r="H378"/>
          <cell r="I378"/>
          <cell r="J378"/>
          <cell r="K378"/>
          <cell r="L378"/>
          <cell r="M378"/>
          <cell r="N378"/>
          <cell r="O378"/>
          <cell r="P378"/>
          <cell r="Q378"/>
          <cell r="R378"/>
          <cell r="S378"/>
          <cell r="T378"/>
          <cell r="U378"/>
          <cell r="V378"/>
          <cell r="W378"/>
          <cell r="X378"/>
          <cell r="Y378"/>
          <cell r="Z378"/>
          <cell r="AA378"/>
          <cell r="AB378"/>
          <cell r="AC378"/>
          <cell r="AD378"/>
          <cell r="AE378"/>
          <cell r="AF378"/>
          <cell r="AG378"/>
          <cell r="AH378"/>
          <cell r="AI378"/>
          <cell r="AJ378"/>
          <cell r="AK378"/>
          <cell r="AL378"/>
          <cell r="AM378"/>
          <cell r="AN378"/>
          <cell r="AO378"/>
          <cell r="AP378"/>
          <cell r="AQ378"/>
          <cell r="AR378"/>
          <cell r="AS378"/>
          <cell r="AT378"/>
          <cell r="AU378"/>
          <cell r="AV378" t="str">
            <v/>
          </cell>
          <cell r="AW378" t="str">
            <v/>
          </cell>
          <cell r="AX378" t="str">
            <v/>
          </cell>
          <cell r="AY378" t="str">
            <v>株式会社フラスコ100cc</v>
          </cell>
          <cell r="AZ378" t="str">
            <v>〒110-0015</v>
          </cell>
          <cell r="BA378" t="str">
            <v>東京都台東区東上野3-3-13</v>
          </cell>
          <cell r="BB378" t="str">
            <v>プラチナ第2ビル3階</v>
          </cell>
          <cell r="BC378" t="str">
            <v/>
          </cell>
          <cell r="BD378" t="str">
            <v/>
          </cell>
          <cell r="BE378"/>
          <cell r="BF378"/>
          <cell r="BG378"/>
          <cell r="BH378"/>
        </row>
        <row r="379">
          <cell r="A379"/>
          <cell r="B379"/>
          <cell r="C379"/>
          <cell r="D379"/>
          <cell r="E379"/>
          <cell r="F379"/>
          <cell r="G379"/>
          <cell r="H379"/>
          <cell r="I379"/>
          <cell r="J379"/>
          <cell r="K379"/>
          <cell r="L379"/>
          <cell r="M379"/>
          <cell r="N379"/>
          <cell r="O379"/>
          <cell r="P379"/>
          <cell r="Q379"/>
          <cell r="R379"/>
          <cell r="S379"/>
          <cell r="T379"/>
          <cell r="U379"/>
          <cell r="V379"/>
          <cell r="W379"/>
          <cell r="X379"/>
          <cell r="Y379"/>
          <cell r="Z379"/>
          <cell r="AA379"/>
          <cell r="AB379"/>
          <cell r="AC379"/>
          <cell r="AD379"/>
          <cell r="AE379"/>
          <cell r="AF379"/>
          <cell r="AG379"/>
          <cell r="AH379"/>
          <cell r="AI379"/>
          <cell r="AJ379"/>
          <cell r="AK379"/>
          <cell r="AL379"/>
          <cell r="AM379"/>
          <cell r="AN379"/>
          <cell r="AO379"/>
          <cell r="AP379"/>
          <cell r="AQ379"/>
          <cell r="AR379"/>
          <cell r="AS379"/>
          <cell r="AT379"/>
          <cell r="AU379"/>
          <cell r="AV379" t="str">
            <v/>
          </cell>
          <cell r="AW379" t="str">
            <v/>
          </cell>
          <cell r="AX379" t="str">
            <v/>
          </cell>
          <cell r="AY379" t="str">
            <v>株式会社フラスコ100cc</v>
          </cell>
          <cell r="AZ379" t="str">
            <v>〒110-0015</v>
          </cell>
          <cell r="BA379" t="str">
            <v>東京都台東区東上野3-3-13</v>
          </cell>
          <cell r="BB379" t="str">
            <v>プラチナ第2ビル3階</v>
          </cell>
          <cell r="BC379" t="str">
            <v/>
          </cell>
          <cell r="BD379" t="str">
            <v/>
          </cell>
          <cell r="BE379"/>
          <cell r="BF379"/>
          <cell r="BG379"/>
          <cell r="BH379"/>
        </row>
        <row r="380">
          <cell r="A380"/>
          <cell r="B380"/>
          <cell r="C380"/>
          <cell r="D380"/>
          <cell r="E380"/>
          <cell r="F380"/>
          <cell r="G380"/>
          <cell r="H380"/>
          <cell r="I380"/>
          <cell r="J380"/>
          <cell r="K380"/>
          <cell r="L380"/>
          <cell r="M380"/>
          <cell r="N380"/>
          <cell r="O380"/>
          <cell r="P380"/>
          <cell r="Q380"/>
          <cell r="R380"/>
          <cell r="S380"/>
          <cell r="T380"/>
          <cell r="U380"/>
          <cell r="V380"/>
          <cell r="W380"/>
          <cell r="X380"/>
          <cell r="Y380"/>
          <cell r="Z380"/>
          <cell r="AA380"/>
          <cell r="AB380"/>
          <cell r="AC380"/>
          <cell r="AD380"/>
          <cell r="AE380"/>
          <cell r="AF380"/>
          <cell r="AG380"/>
          <cell r="AH380"/>
          <cell r="AI380"/>
          <cell r="AJ380"/>
          <cell r="AK380"/>
          <cell r="AL380"/>
          <cell r="AM380"/>
          <cell r="AN380"/>
          <cell r="AO380"/>
          <cell r="AP380"/>
          <cell r="AQ380"/>
          <cell r="AR380"/>
          <cell r="AS380"/>
          <cell r="AT380"/>
          <cell r="AU380"/>
          <cell r="AV380" t="str">
            <v/>
          </cell>
          <cell r="AW380" t="str">
            <v/>
          </cell>
          <cell r="AX380" t="str">
            <v/>
          </cell>
          <cell r="AY380" t="str">
            <v>株式会社フラスコ100cc</v>
          </cell>
          <cell r="AZ380" t="str">
            <v>〒110-0015</v>
          </cell>
          <cell r="BA380" t="str">
            <v>東京都台東区東上野3-3-13</v>
          </cell>
          <cell r="BB380" t="str">
            <v>プラチナ第2ビル3階</v>
          </cell>
          <cell r="BC380" t="str">
            <v/>
          </cell>
          <cell r="BD380" t="str">
            <v/>
          </cell>
          <cell r="BE380"/>
          <cell r="BF380"/>
          <cell r="BG380"/>
          <cell r="BH380"/>
        </row>
        <row r="381">
          <cell r="A381"/>
          <cell r="B381"/>
          <cell r="C381"/>
          <cell r="D381"/>
          <cell r="E381"/>
          <cell r="F381"/>
          <cell r="G381"/>
          <cell r="H381"/>
          <cell r="I381"/>
          <cell r="J381"/>
          <cell r="K381"/>
          <cell r="L381"/>
          <cell r="M381"/>
          <cell r="N381"/>
          <cell r="O381"/>
          <cell r="P381"/>
          <cell r="Q381"/>
          <cell r="R381"/>
          <cell r="S381"/>
          <cell r="T381"/>
          <cell r="U381"/>
          <cell r="V381"/>
          <cell r="W381"/>
          <cell r="X381"/>
          <cell r="Y381"/>
          <cell r="Z381"/>
          <cell r="AA381"/>
          <cell r="AB381"/>
          <cell r="AC381"/>
          <cell r="AD381"/>
          <cell r="AE381"/>
          <cell r="AF381"/>
          <cell r="AG381"/>
          <cell r="AH381"/>
          <cell r="AI381"/>
          <cell r="AJ381"/>
          <cell r="AK381"/>
          <cell r="AL381"/>
          <cell r="AM381"/>
          <cell r="AN381"/>
          <cell r="AO381"/>
          <cell r="AP381"/>
          <cell r="AQ381"/>
          <cell r="AR381"/>
          <cell r="AS381"/>
          <cell r="AT381"/>
          <cell r="AU381"/>
          <cell r="AV381" t="str">
            <v/>
          </cell>
          <cell r="AW381" t="str">
            <v/>
          </cell>
          <cell r="AX381" t="str">
            <v/>
          </cell>
          <cell r="AY381" t="str">
            <v>株式会社フラスコ100cc</v>
          </cell>
          <cell r="AZ381" t="str">
            <v>〒110-0015</v>
          </cell>
          <cell r="BA381" t="str">
            <v>東京都台東区東上野3-3-13</v>
          </cell>
          <cell r="BB381" t="str">
            <v>プラチナ第2ビル3階</v>
          </cell>
          <cell r="BC381" t="str">
            <v/>
          </cell>
          <cell r="BD381" t="str">
            <v/>
          </cell>
          <cell r="BE381"/>
          <cell r="BF381"/>
          <cell r="BG381"/>
          <cell r="BH381"/>
        </row>
        <row r="382">
          <cell r="A382"/>
          <cell r="B382"/>
          <cell r="C382"/>
          <cell r="D382"/>
          <cell r="E382"/>
          <cell r="F382"/>
          <cell r="G382"/>
          <cell r="H382"/>
          <cell r="I382"/>
          <cell r="J382"/>
          <cell r="K382"/>
          <cell r="L382"/>
          <cell r="M382"/>
          <cell r="N382"/>
          <cell r="O382"/>
          <cell r="P382"/>
          <cell r="Q382"/>
          <cell r="R382"/>
          <cell r="S382"/>
          <cell r="T382"/>
          <cell r="U382"/>
          <cell r="V382"/>
          <cell r="W382"/>
          <cell r="X382"/>
          <cell r="Y382"/>
          <cell r="Z382"/>
          <cell r="AA382"/>
          <cell r="AB382"/>
          <cell r="AC382"/>
          <cell r="AD382"/>
          <cell r="AE382"/>
          <cell r="AF382"/>
          <cell r="AG382"/>
          <cell r="AH382"/>
          <cell r="AI382"/>
          <cell r="AJ382"/>
          <cell r="AK382"/>
          <cell r="AL382"/>
          <cell r="AM382"/>
          <cell r="AN382"/>
          <cell r="AO382"/>
          <cell r="AP382"/>
          <cell r="AQ382"/>
          <cell r="AR382"/>
          <cell r="AS382"/>
          <cell r="AT382"/>
          <cell r="AU382"/>
          <cell r="AV382" t="str">
            <v/>
          </cell>
          <cell r="AW382" t="str">
            <v/>
          </cell>
          <cell r="AX382" t="str">
            <v/>
          </cell>
          <cell r="AY382" t="str">
            <v>株式会社フラスコ100cc</v>
          </cell>
          <cell r="AZ382" t="str">
            <v>〒110-0015</v>
          </cell>
          <cell r="BA382" t="str">
            <v>東京都台東区東上野3-3-13</v>
          </cell>
          <cell r="BB382" t="str">
            <v>プラチナ第2ビル3階</v>
          </cell>
          <cell r="BC382" t="str">
            <v/>
          </cell>
          <cell r="BD382" t="str">
            <v/>
          </cell>
          <cell r="BE382"/>
          <cell r="BF382"/>
          <cell r="BG382"/>
          <cell r="BH382"/>
        </row>
        <row r="383">
          <cell r="A383"/>
          <cell r="B383"/>
          <cell r="C383"/>
          <cell r="D383"/>
          <cell r="E383"/>
          <cell r="F383"/>
          <cell r="G383"/>
          <cell r="H383"/>
          <cell r="I383"/>
          <cell r="J383"/>
          <cell r="K383"/>
          <cell r="L383"/>
          <cell r="M383"/>
          <cell r="N383"/>
          <cell r="O383"/>
          <cell r="P383"/>
          <cell r="Q383"/>
          <cell r="R383"/>
          <cell r="S383"/>
          <cell r="T383"/>
          <cell r="U383"/>
          <cell r="V383"/>
          <cell r="W383"/>
          <cell r="X383"/>
          <cell r="Y383"/>
          <cell r="Z383"/>
          <cell r="AA383"/>
          <cell r="AB383"/>
          <cell r="AC383"/>
          <cell r="AD383"/>
          <cell r="AE383"/>
          <cell r="AF383"/>
          <cell r="AG383"/>
          <cell r="AH383"/>
          <cell r="AI383"/>
          <cell r="AJ383"/>
          <cell r="AK383"/>
          <cell r="AL383"/>
          <cell r="AM383"/>
          <cell r="AN383"/>
          <cell r="AO383"/>
          <cell r="AP383"/>
          <cell r="AQ383"/>
          <cell r="AR383"/>
          <cell r="AS383"/>
          <cell r="AT383"/>
          <cell r="AU383"/>
          <cell r="AV383" t="str">
            <v/>
          </cell>
          <cell r="AW383" t="str">
            <v/>
          </cell>
          <cell r="AX383" t="str">
            <v/>
          </cell>
          <cell r="AY383" t="str">
            <v>株式会社フラスコ100cc</v>
          </cell>
          <cell r="AZ383" t="str">
            <v>〒110-0015</v>
          </cell>
          <cell r="BA383" t="str">
            <v>東京都台東区東上野3-3-13</v>
          </cell>
          <cell r="BB383" t="str">
            <v>プラチナ第2ビル3階</v>
          </cell>
          <cell r="BC383" t="str">
            <v/>
          </cell>
          <cell r="BD383" t="str">
            <v/>
          </cell>
          <cell r="BE383"/>
          <cell r="BF383"/>
          <cell r="BG383"/>
          <cell r="BH383"/>
        </row>
        <row r="384">
          <cell r="A384"/>
          <cell r="B384"/>
          <cell r="C384"/>
          <cell r="D384"/>
          <cell r="E384"/>
          <cell r="F384"/>
          <cell r="G384"/>
          <cell r="H384"/>
          <cell r="I384"/>
          <cell r="J384"/>
          <cell r="K384"/>
          <cell r="L384"/>
          <cell r="M384"/>
          <cell r="N384"/>
          <cell r="O384"/>
          <cell r="P384"/>
          <cell r="Q384"/>
          <cell r="R384"/>
          <cell r="S384"/>
          <cell r="T384"/>
          <cell r="U384"/>
          <cell r="V384"/>
          <cell r="W384"/>
          <cell r="X384"/>
          <cell r="Y384"/>
          <cell r="Z384"/>
          <cell r="AA384"/>
          <cell r="AB384"/>
          <cell r="AC384"/>
          <cell r="AD384"/>
          <cell r="AE384"/>
          <cell r="AF384"/>
          <cell r="AG384"/>
          <cell r="AH384"/>
          <cell r="AI384"/>
          <cell r="AJ384"/>
          <cell r="AK384"/>
          <cell r="AL384"/>
          <cell r="AM384"/>
          <cell r="AN384"/>
          <cell r="AO384"/>
          <cell r="AP384"/>
          <cell r="AQ384"/>
          <cell r="AR384"/>
          <cell r="AS384"/>
          <cell r="AT384"/>
          <cell r="AU384"/>
          <cell r="AV384" t="str">
            <v/>
          </cell>
          <cell r="AW384" t="str">
            <v/>
          </cell>
          <cell r="AX384" t="str">
            <v/>
          </cell>
          <cell r="AY384" t="str">
            <v>株式会社フラスコ100cc</v>
          </cell>
          <cell r="AZ384" t="str">
            <v>〒110-0015</v>
          </cell>
          <cell r="BA384" t="str">
            <v>東京都台東区東上野3-3-13</v>
          </cell>
          <cell r="BB384" t="str">
            <v>プラチナ第2ビル3階</v>
          </cell>
          <cell r="BC384" t="str">
            <v/>
          </cell>
          <cell r="BD384" t="str">
            <v/>
          </cell>
          <cell r="BE384"/>
          <cell r="BF384"/>
          <cell r="BG384"/>
          <cell r="BH384"/>
        </row>
        <row r="385">
          <cell r="A385"/>
          <cell r="B385"/>
          <cell r="C385"/>
          <cell r="D385"/>
          <cell r="E385"/>
          <cell r="F385"/>
          <cell r="G385"/>
          <cell r="H385"/>
          <cell r="I385"/>
          <cell r="J385"/>
          <cell r="K385"/>
          <cell r="L385"/>
          <cell r="M385"/>
          <cell r="N385"/>
          <cell r="O385"/>
          <cell r="P385"/>
          <cell r="Q385"/>
          <cell r="R385"/>
          <cell r="S385"/>
          <cell r="T385"/>
          <cell r="U385"/>
          <cell r="V385"/>
          <cell r="W385"/>
          <cell r="X385"/>
          <cell r="Y385"/>
          <cell r="Z385"/>
          <cell r="AA385"/>
          <cell r="AB385"/>
          <cell r="AC385"/>
          <cell r="AD385"/>
          <cell r="AE385"/>
          <cell r="AF385"/>
          <cell r="AG385"/>
          <cell r="AH385"/>
          <cell r="AI385"/>
          <cell r="AJ385"/>
          <cell r="AK385"/>
          <cell r="AL385"/>
          <cell r="AM385"/>
          <cell r="AN385"/>
          <cell r="AO385"/>
          <cell r="AP385"/>
          <cell r="AQ385"/>
          <cell r="AR385"/>
          <cell r="AS385"/>
          <cell r="AT385"/>
          <cell r="AU385"/>
          <cell r="AV385" t="str">
            <v/>
          </cell>
          <cell r="AW385" t="str">
            <v/>
          </cell>
          <cell r="AX385" t="str">
            <v/>
          </cell>
          <cell r="AY385" t="str">
            <v>株式会社フラスコ100cc</v>
          </cell>
          <cell r="AZ385" t="str">
            <v>〒110-0015</v>
          </cell>
          <cell r="BA385" t="str">
            <v>東京都台東区東上野3-3-13</v>
          </cell>
          <cell r="BB385" t="str">
            <v>プラチナ第2ビル3階</v>
          </cell>
          <cell r="BC385" t="str">
            <v/>
          </cell>
          <cell r="BD385" t="str">
            <v/>
          </cell>
          <cell r="BE385"/>
          <cell r="BF385"/>
          <cell r="BG385"/>
          <cell r="BH385"/>
        </row>
        <row r="386">
          <cell r="A386"/>
          <cell r="B386"/>
          <cell r="C386"/>
          <cell r="D386"/>
          <cell r="E386"/>
          <cell r="F386"/>
          <cell r="G386"/>
          <cell r="H386"/>
          <cell r="I386"/>
          <cell r="J386"/>
          <cell r="K386"/>
          <cell r="L386"/>
          <cell r="M386"/>
          <cell r="N386"/>
          <cell r="O386"/>
          <cell r="P386"/>
          <cell r="Q386"/>
          <cell r="R386"/>
          <cell r="S386"/>
          <cell r="T386"/>
          <cell r="U386"/>
          <cell r="V386"/>
          <cell r="W386"/>
          <cell r="X386"/>
          <cell r="Y386"/>
          <cell r="Z386"/>
          <cell r="AA386"/>
          <cell r="AB386"/>
          <cell r="AC386"/>
          <cell r="AD386"/>
          <cell r="AE386"/>
          <cell r="AF386"/>
          <cell r="AG386"/>
          <cell r="AH386"/>
          <cell r="AI386"/>
          <cell r="AJ386"/>
          <cell r="AK386"/>
          <cell r="AL386"/>
          <cell r="AM386"/>
          <cell r="AN386"/>
          <cell r="AO386"/>
          <cell r="AP386"/>
          <cell r="AQ386"/>
          <cell r="AR386"/>
          <cell r="AS386"/>
          <cell r="AT386"/>
          <cell r="AU386"/>
          <cell r="AV386" t="str">
            <v/>
          </cell>
          <cell r="AW386" t="str">
            <v/>
          </cell>
          <cell r="AX386" t="str">
            <v/>
          </cell>
          <cell r="AY386" t="str">
            <v>株式会社フラスコ100cc</v>
          </cell>
          <cell r="AZ386" t="str">
            <v>〒110-0015</v>
          </cell>
          <cell r="BA386" t="str">
            <v>東京都台東区東上野3-3-13</v>
          </cell>
          <cell r="BB386" t="str">
            <v>プラチナ第2ビル3階</v>
          </cell>
          <cell r="BC386" t="str">
            <v/>
          </cell>
          <cell r="BD386" t="str">
            <v/>
          </cell>
          <cell r="BE386"/>
          <cell r="BF386"/>
          <cell r="BG386"/>
          <cell r="BH386"/>
        </row>
        <row r="387">
          <cell r="A387"/>
          <cell r="B387"/>
          <cell r="C387"/>
          <cell r="D387"/>
          <cell r="E387"/>
          <cell r="F387"/>
          <cell r="G387"/>
          <cell r="H387"/>
          <cell r="I387"/>
          <cell r="J387"/>
          <cell r="K387"/>
          <cell r="L387"/>
          <cell r="M387"/>
          <cell r="N387"/>
          <cell r="O387"/>
          <cell r="P387"/>
          <cell r="Q387"/>
          <cell r="R387"/>
          <cell r="S387"/>
          <cell r="T387"/>
          <cell r="U387"/>
          <cell r="V387"/>
          <cell r="W387"/>
          <cell r="X387"/>
          <cell r="Y387"/>
          <cell r="Z387"/>
          <cell r="AA387"/>
          <cell r="AB387"/>
          <cell r="AC387"/>
          <cell r="AD387"/>
          <cell r="AE387"/>
          <cell r="AF387"/>
          <cell r="AG387"/>
          <cell r="AH387"/>
          <cell r="AI387"/>
          <cell r="AJ387"/>
          <cell r="AK387"/>
          <cell r="AL387"/>
          <cell r="AM387"/>
          <cell r="AN387"/>
          <cell r="AO387"/>
          <cell r="AP387"/>
          <cell r="AQ387"/>
          <cell r="AR387"/>
          <cell r="AS387"/>
          <cell r="AT387"/>
          <cell r="AU387"/>
          <cell r="AV387" t="str">
            <v/>
          </cell>
          <cell r="AW387" t="str">
            <v/>
          </cell>
          <cell r="AX387" t="str">
            <v/>
          </cell>
          <cell r="AY387" t="str">
            <v>株式会社フラスコ100cc</v>
          </cell>
          <cell r="AZ387" t="str">
            <v>〒110-0015</v>
          </cell>
          <cell r="BA387" t="str">
            <v>東京都台東区東上野3-3-13</v>
          </cell>
          <cell r="BB387" t="str">
            <v>プラチナ第2ビル3階</v>
          </cell>
          <cell r="BC387" t="str">
            <v/>
          </cell>
          <cell r="BD387" t="str">
            <v/>
          </cell>
          <cell r="BE387"/>
          <cell r="BF387"/>
          <cell r="BG387"/>
          <cell r="BH387"/>
        </row>
        <row r="388">
          <cell r="A388"/>
          <cell r="B388"/>
          <cell r="C388"/>
          <cell r="D388"/>
          <cell r="E388"/>
          <cell r="F388"/>
          <cell r="G388"/>
          <cell r="H388"/>
          <cell r="I388"/>
          <cell r="J388"/>
          <cell r="K388"/>
          <cell r="L388"/>
          <cell r="M388"/>
          <cell r="N388"/>
          <cell r="O388"/>
          <cell r="P388"/>
          <cell r="Q388"/>
          <cell r="R388"/>
          <cell r="S388"/>
          <cell r="T388"/>
          <cell r="U388"/>
          <cell r="V388"/>
          <cell r="W388"/>
          <cell r="X388"/>
          <cell r="Y388"/>
          <cell r="Z388"/>
          <cell r="AA388"/>
          <cell r="AB388"/>
          <cell r="AC388"/>
          <cell r="AD388"/>
          <cell r="AE388"/>
          <cell r="AF388"/>
          <cell r="AG388"/>
          <cell r="AH388"/>
          <cell r="AI388"/>
          <cell r="AJ388"/>
          <cell r="AK388"/>
          <cell r="AL388"/>
          <cell r="AM388"/>
          <cell r="AN388"/>
          <cell r="AO388"/>
          <cell r="AP388"/>
          <cell r="AQ388"/>
          <cell r="AR388"/>
          <cell r="AS388"/>
          <cell r="AT388"/>
          <cell r="AU388"/>
          <cell r="AV388" t="str">
            <v/>
          </cell>
          <cell r="AW388" t="str">
            <v/>
          </cell>
          <cell r="AX388" t="str">
            <v/>
          </cell>
          <cell r="AY388" t="str">
            <v>株式会社フラスコ100cc</v>
          </cell>
          <cell r="AZ388" t="str">
            <v>〒110-0015</v>
          </cell>
          <cell r="BA388" t="str">
            <v>東京都台東区東上野3-3-13</v>
          </cell>
          <cell r="BB388" t="str">
            <v>プラチナ第2ビル3階</v>
          </cell>
          <cell r="BC388" t="str">
            <v/>
          </cell>
          <cell r="BD388" t="str">
            <v/>
          </cell>
          <cell r="BE388"/>
          <cell r="BF388"/>
          <cell r="BG388"/>
          <cell r="BH388"/>
        </row>
        <row r="389">
          <cell r="A389"/>
          <cell r="B389"/>
          <cell r="C389"/>
          <cell r="D389"/>
          <cell r="E389"/>
          <cell r="F389"/>
          <cell r="G389"/>
          <cell r="H389"/>
          <cell r="I389"/>
          <cell r="J389"/>
          <cell r="K389"/>
          <cell r="L389"/>
          <cell r="M389"/>
          <cell r="N389"/>
          <cell r="O389"/>
          <cell r="P389"/>
          <cell r="Q389"/>
          <cell r="R389"/>
          <cell r="S389"/>
          <cell r="T389"/>
          <cell r="U389"/>
          <cell r="V389"/>
          <cell r="W389"/>
          <cell r="X389"/>
          <cell r="Y389"/>
          <cell r="Z389"/>
          <cell r="AA389"/>
          <cell r="AB389"/>
          <cell r="AC389"/>
          <cell r="AD389"/>
          <cell r="AE389"/>
          <cell r="AF389"/>
          <cell r="AG389"/>
          <cell r="AH389"/>
          <cell r="AI389"/>
          <cell r="AJ389"/>
          <cell r="AK389"/>
          <cell r="AL389"/>
          <cell r="AM389"/>
          <cell r="AN389"/>
          <cell r="AO389"/>
          <cell r="AP389"/>
          <cell r="AQ389"/>
          <cell r="AR389"/>
          <cell r="AS389"/>
          <cell r="AT389"/>
          <cell r="AU389"/>
          <cell r="AV389" t="str">
            <v/>
          </cell>
          <cell r="AW389" t="str">
            <v/>
          </cell>
          <cell r="AX389" t="str">
            <v/>
          </cell>
          <cell r="AY389" t="str">
            <v>株式会社フラスコ100cc</v>
          </cell>
          <cell r="AZ389" t="str">
            <v>〒110-0015</v>
          </cell>
          <cell r="BA389" t="str">
            <v>東京都台東区東上野3-3-13</v>
          </cell>
          <cell r="BB389" t="str">
            <v>プラチナ第2ビル3階</v>
          </cell>
          <cell r="BC389" t="str">
            <v/>
          </cell>
          <cell r="BD389" t="str">
            <v/>
          </cell>
          <cell r="BE389"/>
          <cell r="BF389"/>
          <cell r="BG389"/>
          <cell r="BH389"/>
        </row>
        <row r="390">
          <cell r="A390"/>
          <cell r="B390"/>
          <cell r="C390"/>
          <cell r="D390"/>
          <cell r="E390"/>
          <cell r="F390"/>
          <cell r="G390"/>
          <cell r="H390"/>
          <cell r="I390"/>
          <cell r="J390"/>
          <cell r="K390"/>
          <cell r="L390"/>
          <cell r="M390"/>
          <cell r="N390"/>
          <cell r="O390"/>
          <cell r="P390"/>
          <cell r="Q390"/>
          <cell r="R390"/>
          <cell r="S390"/>
          <cell r="T390"/>
          <cell r="U390"/>
          <cell r="V390"/>
          <cell r="W390"/>
          <cell r="X390"/>
          <cell r="Y390"/>
          <cell r="Z390"/>
          <cell r="AA390"/>
          <cell r="AB390"/>
          <cell r="AC390"/>
          <cell r="AD390"/>
          <cell r="AE390"/>
          <cell r="AF390"/>
          <cell r="AG390"/>
          <cell r="AH390"/>
          <cell r="AI390"/>
          <cell r="AJ390"/>
          <cell r="AK390"/>
          <cell r="AL390"/>
          <cell r="AM390"/>
          <cell r="AN390"/>
          <cell r="AO390"/>
          <cell r="AP390"/>
          <cell r="AQ390"/>
          <cell r="AR390"/>
          <cell r="AS390"/>
          <cell r="AT390"/>
          <cell r="AU390"/>
          <cell r="AV390" t="str">
            <v/>
          </cell>
          <cell r="AW390" t="str">
            <v/>
          </cell>
          <cell r="AX390" t="str">
            <v/>
          </cell>
          <cell r="AY390" t="str">
            <v>株式会社フラスコ100cc</v>
          </cell>
          <cell r="AZ390" t="str">
            <v>〒110-0015</v>
          </cell>
          <cell r="BA390" t="str">
            <v>東京都台東区東上野3-3-13</v>
          </cell>
          <cell r="BB390" t="str">
            <v>プラチナ第2ビル3階</v>
          </cell>
          <cell r="BC390" t="str">
            <v/>
          </cell>
          <cell r="BD390" t="str">
            <v/>
          </cell>
          <cell r="BE390"/>
          <cell r="BF390"/>
          <cell r="BG390"/>
          <cell r="BH390"/>
        </row>
        <row r="391">
          <cell r="A391"/>
          <cell r="B391"/>
          <cell r="C391"/>
          <cell r="D391"/>
          <cell r="E391"/>
          <cell r="F391"/>
          <cell r="G391"/>
          <cell r="H391"/>
          <cell r="I391"/>
          <cell r="J391"/>
          <cell r="K391"/>
          <cell r="L391"/>
          <cell r="M391"/>
          <cell r="N391"/>
          <cell r="O391"/>
          <cell r="P391"/>
          <cell r="Q391"/>
          <cell r="R391"/>
          <cell r="S391"/>
          <cell r="T391"/>
          <cell r="U391"/>
          <cell r="V391"/>
          <cell r="W391"/>
          <cell r="X391"/>
          <cell r="Y391"/>
          <cell r="Z391"/>
          <cell r="AA391"/>
          <cell r="AB391"/>
          <cell r="AC391"/>
          <cell r="AD391"/>
          <cell r="AE391"/>
          <cell r="AF391"/>
          <cell r="AG391"/>
          <cell r="AH391"/>
          <cell r="AI391"/>
          <cell r="AJ391"/>
          <cell r="AK391"/>
          <cell r="AL391"/>
          <cell r="AM391"/>
          <cell r="AN391"/>
          <cell r="AO391"/>
          <cell r="AP391"/>
          <cell r="AQ391"/>
          <cell r="AR391"/>
          <cell r="AS391"/>
          <cell r="AT391"/>
          <cell r="AU391"/>
          <cell r="AV391" t="str">
            <v/>
          </cell>
          <cell r="AW391" t="str">
            <v/>
          </cell>
          <cell r="AX391" t="str">
            <v/>
          </cell>
          <cell r="AY391" t="str">
            <v>株式会社フラスコ100cc</v>
          </cell>
          <cell r="AZ391" t="str">
            <v>〒110-0015</v>
          </cell>
          <cell r="BA391" t="str">
            <v>東京都台東区東上野3-3-13</v>
          </cell>
          <cell r="BB391" t="str">
            <v>プラチナ第2ビル3階</v>
          </cell>
          <cell r="BC391" t="str">
            <v/>
          </cell>
          <cell r="BD391" t="str">
            <v/>
          </cell>
          <cell r="BE391"/>
          <cell r="BF391"/>
          <cell r="BG391"/>
          <cell r="BH391"/>
        </row>
        <row r="392">
          <cell r="A392"/>
          <cell r="B392"/>
          <cell r="C392"/>
          <cell r="D392"/>
          <cell r="E392"/>
          <cell r="F392"/>
          <cell r="G392"/>
          <cell r="H392"/>
          <cell r="I392"/>
          <cell r="J392"/>
          <cell r="K392"/>
          <cell r="L392"/>
          <cell r="M392"/>
          <cell r="N392"/>
          <cell r="O392"/>
          <cell r="P392"/>
          <cell r="Q392"/>
          <cell r="R392"/>
          <cell r="S392"/>
          <cell r="T392"/>
          <cell r="U392"/>
          <cell r="V392"/>
          <cell r="W392"/>
          <cell r="X392"/>
          <cell r="Y392"/>
          <cell r="Z392"/>
          <cell r="AA392"/>
          <cell r="AB392"/>
          <cell r="AC392"/>
          <cell r="AD392"/>
          <cell r="AE392"/>
          <cell r="AF392"/>
          <cell r="AG392"/>
          <cell r="AH392"/>
          <cell r="AI392"/>
          <cell r="AJ392"/>
          <cell r="AK392"/>
          <cell r="AL392"/>
          <cell r="AM392"/>
          <cell r="AN392"/>
          <cell r="AO392"/>
          <cell r="AP392"/>
          <cell r="AQ392"/>
          <cell r="AR392"/>
          <cell r="AS392"/>
          <cell r="AT392"/>
          <cell r="AU392"/>
          <cell r="AV392" t="str">
            <v/>
          </cell>
          <cell r="AW392" t="str">
            <v/>
          </cell>
          <cell r="AX392" t="str">
            <v/>
          </cell>
          <cell r="AY392" t="str">
            <v>株式会社フラスコ100cc</v>
          </cell>
          <cell r="AZ392" t="str">
            <v>〒110-0015</v>
          </cell>
          <cell r="BA392" t="str">
            <v>東京都台東区東上野3-3-13</v>
          </cell>
          <cell r="BB392" t="str">
            <v>プラチナ第2ビル3階</v>
          </cell>
          <cell r="BC392" t="str">
            <v/>
          </cell>
          <cell r="BD392" t="str">
            <v/>
          </cell>
          <cell r="BE392"/>
          <cell r="BF392"/>
          <cell r="BG392"/>
          <cell r="BH392"/>
        </row>
        <row r="393">
          <cell r="A393"/>
          <cell r="B393"/>
          <cell r="C393"/>
          <cell r="D393"/>
          <cell r="E393"/>
          <cell r="F393"/>
          <cell r="G393"/>
          <cell r="H393"/>
          <cell r="I393"/>
          <cell r="J393"/>
          <cell r="K393"/>
          <cell r="L393"/>
          <cell r="M393"/>
          <cell r="N393"/>
          <cell r="O393"/>
          <cell r="P393"/>
          <cell r="Q393"/>
          <cell r="R393"/>
          <cell r="S393"/>
          <cell r="T393"/>
          <cell r="U393"/>
          <cell r="V393"/>
          <cell r="W393"/>
          <cell r="X393"/>
          <cell r="Y393"/>
          <cell r="Z393"/>
          <cell r="AA393"/>
          <cell r="AB393"/>
          <cell r="AC393"/>
          <cell r="AD393"/>
          <cell r="AE393"/>
          <cell r="AF393"/>
          <cell r="AG393"/>
          <cell r="AH393"/>
          <cell r="AI393"/>
          <cell r="AJ393"/>
          <cell r="AK393"/>
          <cell r="AL393"/>
          <cell r="AM393"/>
          <cell r="AN393"/>
          <cell r="AO393"/>
          <cell r="AP393"/>
          <cell r="AQ393"/>
          <cell r="AR393"/>
          <cell r="AS393"/>
          <cell r="AT393"/>
          <cell r="AU393"/>
          <cell r="AV393" t="str">
            <v/>
          </cell>
          <cell r="AW393" t="str">
            <v/>
          </cell>
          <cell r="AX393" t="str">
            <v/>
          </cell>
          <cell r="AY393" t="str">
            <v>株式会社フラスコ100cc</v>
          </cell>
          <cell r="AZ393" t="str">
            <v>〒110-0015</v>
          </cell>
          <cell r="BA393" t="str">
            <v>東京都台東区東上野3-3-13</v>
          </cell>
          <cell r="BB393" t="str">
            <v>プラチナ第2ビル3階</v>
          </cell>
          <cell r="BC393" t="str">
            <v/>
          </cell>
          <cell r="BD393" t="str">
            <v/>
          </cell>
          <cell r="BE393"/>
          <cell r="BF393"/>
          <cell r="BG393"/>
          <cell r="BH393"/>
        </row>
        <row r="394">
          <cell r="A394"/>
          <cell r="B394"/>
          <cell r="C394"/>
          <cell r="D394"/>
          <cell r="E394"/>
          <cell r="F394"/>
          <cell r="G394"/>
          <cell r="H394"/>
          <cell r="I394"/>
          <cell r="J394"/>
          <cell r="K394"/>
          <cell r="L394"/>
          <cell r="M394"/>
          <cell r="N394"/>
          <cell r="O394"/>
          <cell r="P394"/>
          <cell r="Q394"/>
          <cell r="R394"/>
          <cell r="S394"/>
          <cell r="T394"/>
          <cell r="U394"/>
          <cell r="V394"/>
          <cell r="W394"/>
          <cell r="X394"/>
          <cell r="Y394"/>
          <cell r="Z394"/>
          <cell r="AA394"/>
          <cell r="AB394"/>
          <cell r="AC394"/>
          <cell r="AD394"/>
          <cell r="AE394"/>
          <cell r="AF394"/>
          <cell r="AG394"/>
          <cell r="AH394"/>
          <cell r="AI394"/>
          <cell r="AJ394"/>
          <cell r="AK394"/>
          <cell r="AL394"/>
          <cell r="AM394"/>
          <cell r="AN394"/>
          <cell r="AO394"/>
          <cell r="AP394"/>
          <cell r="AQ394"/>
          <cell r="AR394"/>
          <cell r="AS394"/>
          <cell r="AT394"/>
          <cell r="AU394"/>
          <cell r="AV394" t="str">
            <v/>
          </cell>
          <cell r="AW394" t="str">
            <v/>
          </cell>
          <cell r="AX394" t="str">
            <v/>
          </cell>
          <cell r="AY394" t="str">
            <v>株式会社フラスコ100cc</v>
          </cell>
          <cell r="AZ394" t="str">
            <v>〒110-0015</v>
          </cell>
          <cell r="BA394" t="str">
            <v>東京都台東区東上野3-3-13</v>
          </cell>
          <cell r="BB394" t="str">
            <v>プラチナ第2ビル3階</v>
          </cell>
          <cell r="BC394" t="str">
            <v/>
          </cell>
          <cell r="BD394" t="str">
            <v/>
          </cell>
          <cell r="BE394"/>
          <cell r="BF394"/>
          <cell r="BG394"/>
          <cell r="BH394"/>
        </row>
        <row r="395">
          <cell r="A395"/>
          <cell r="B395"/>
          <cell r="C395"/>
          <cell r="D395"/>
          <cell r="E395"/>
          <cell r="F395"/>
          <cell r="G395"/>
          <cell r="H395"/>
          <cell r="I395"/>
          <cell r="J395"/>
          <cell r="K395"/>
          <cell r="L395"/>
          <cell r="M395"/>
          <cell r="N395"/>
          <cell r="O395"/>
          <cell r="P395"/>
          <cell r="Q395"/>
          <cell r="R395"/>
          <cell r="S395"/>
          <cell r="T395"/>
          <cell r="U395"/>
          <cell r="V395"/>
          <cell r="W395"/>
          <cell r="X395"/>
          <cell r="Y395"/>
          <cell r="Z395"/>
          <cell r="AA395"/>
          <cell r="AB395"/>
          <cell r="AC395"/>
          <cell r="AD395"/>
          <cell r="AE395"/>
          <cell r="AF395"/>
          <cell r="AG395"/>
          <cell r="AH395"/>
          <cell r="AI395"/>
          <cell r="AJ395"/>
          <cell r="AK395"/>
          <cell r="AL395"/>
          <cell r="AM395"/>
          <cell r="AN395"/>
          <cell r="AO395"/>
          <cell r="AP395"/>
          <cell r="AQ395"/>
          <cell r="AR395"/>
          <cell r="AS395"/>
          <cell r="AT395"/>
          <cell r="AU395"/>
          <cell r="AV395" t="str">
            <v/>
          </cell>
          <cell r="AW395" t="str">
            <v/>
          </cell>
          <cell r="AX395" t="str">
            <v/>
          </cell>
          <cell r="AY395" t="str">
            <v>株式会社フラスコ100cc</v>
          </cell>
          <cell r="AZ395" t="str">
            <v>〒110-0015</v>
          </cell>
          <cell r="BA395" t="str">
            <v>東京都台東区東上野3-3-13</v>
          </cell>
          <cell r="BB395" t="str">
            <v>プラチナ第2ビル3階</v>
          </cell>
          <cell r="BC395" t="str">
            <v/>
          </cell>
          <cell r="BD395" t="str">
            <v/>
          </cell>
          <cell r="BE395"/>
          <cell r="BF395"/>
          <cell r="BG395"/>
          <cell r="BH395"/>
        </row>
        <row r="396">
          <cell r="A396"/>
          <cell r="B396"/>
          <cell r="C396"/>
          <cell r="D396"/>
          <cell r="E396"/>
          <cell r="F396"/>
          <cell r="G396"/>
          <cell r="H396"/>
          <cell r="I396"/>
          <cell r="J396"/>
          <cell r="K396"/>
          <cell r="L396"/>
          <cell r="M396"/>
          <cell r="N396"/>
          <cell r="O396"/>
          <cell r="P396"/>
          <cell r="Q396"/>
          <cell r="R396"/>
          <cell r="S396"/>
          <cell r="T396"/>
          <cell r="U396"/>
          <cell r="V396"/>
          <cell r="W396"/>
          <cell r="X396"/>
          <cell r="Y396"/>
          <cell r="Z396"/>
          <cell r="AA396"/>
          <cell r="AB396"/>
          <cell r="AC396"/>
          <cell r="AD396"/>
          <cell r="AE396"/>
          <cell r="AF396"/>
          <cell r="AG396"/>
          <cell r="AH396"/>
          <cell r="AI396"/>
          <cell r="AJ396"/>
          <cell r="AK396"/>
          <cell r="AL396"/>
          <cell r="AM396"/>
          <cell r="AN396"/>
          <cell r="AO396"/>
          <cell r="AP396"/>
          <cell r="AQ396"/>
          <cell r="AR396"/>
          <cell r="AS396"/>
          <cell r="AT396"/>
          <cell r="AU396"/>
          <cell r="AV396" t="str">
            <v/>
          </cell>
          <cell r="AW396" t="str">
            <v/>
          </cell>
          <cell r="AX396" t="str">
            <v/>
          </cell>
          <cell r="AY396" t="str">
            <v>株式会社フラスコ100cc</v>
          </cell>
          <cell r="AZ396" t="str">
            <v>〒110-0015</v>
          </cell>
          <cell r="BA396" t="str">
            <v>東京都台東区東上野3-3-13</v>
          </cell>
          <cell r="BB396" t="str">
            <v>プラチナ第2ビル3階</v>
          </cell>
          <cell r="BC396" t="str">
            <v/>
          </cell>
          <cell r="BD396" t="str">
            <v/>
          </cell>
          <cell r="BE396"/>
          <cell r="BF396"/>
          <cell r="BG396"/>
          <cell r="BH396"/>
        </row>
        <row r="397">
          <cell r="A397"/>
          <cell r="B397"/>
          <cell r="C397"/>
          <cell r="D397"/>
          <cell r="E397"/>
          <cell r="F397"/>
          <cell r="G397"/>
          <cell r="H397"/>
          <cell r="I397"/>
          <cell r="J397"/>
          <cell r="K397"/>
          <cell r="L397"/>
          <cell r="M397"/>
          <cell r="N397"/>
          <cell r="O397"/>
          <cell r="P397"/>
          <cell r="Q397"/>
          <cell r="R397"/>
          <cell r="S397"/>
          <cell r="T397"/>
          <cell r="U397"/>
          <cell r="V397"/>
          <cell r="W397"/>
          <cell r="X397"/>
          <cell r="Y397"/>
          <cell r="Z397"/>
          <cell r="AA397"/>
          <cell r="AB397"/>
          <cell r="AC397"/>
          <cell r="AD397"/>
          <cell r="AE397"/>
          <cell r="AF397"/>
          <cell r="AG397"/>
          <cell r="AH397"/>
          <cell r="AI397"/>
          <cell r="AJ397"/>
          <cell r="AK397"/>
          <cell r="AL397"/>
          <cell r="AM397"/>
          <cell r="AN397"/>
          <cell r="AO397"/>
          <cell r="AP397"/>
          <cell r="AQ397"/>
          <cell r="AR397"/>
          <cell r="AS397"/>
          <cell r="AT397"/>
          <cell r="AU397"/>
          <cell r="AV397" t="str">
            <v/>
          </cell>
          <cell r="AW397" t="str">
            <v/>
          </cell>
          <cell r="AX397" t="str">
            <v/>
          </cell>
          <cell r="AY397" t="str">
            <v>株式会社フラスコ100cc</v>
          </cell>
          <cell r="AZ397" t="str">
            <v>〒110-0015</v>
          </cell>
          <cell r="BA397" t="str">
            <v>東京都台東区東上野3-3-13</v>
          </cell>
          <cell r="BB397" t="str">
            <v>プラチナ第2ビル3階</v>
          </cell>
          <cell r="BC397" t="str">
            <v/>
          </cell>
          <cell r="BD397" t="str">
            <v/>
          </cell>
          <cell r="BE397"/>
          <cell r="BF397"/>
          <cell r="BG397"/>
          <cell r="BH397"/>
        </row>
        <row r="398">
          <cell r="A398"/>
          <cell r="B398"/>
          <cell r="C398"/>
          <cell r="D398"/>
          <cell r="E398"/>
          <cell r="F398"/>
          <cell r="G398"/>
          <cell r="H398"/>
          <cell r="I398"/>
          <cell r="J398"/>
          <cell r="K398"/>
          <cell r="L398"/>
          <cell r="M398"/>
          <cell r="N398"/>
          <cell r="O398"/>
          <cell r="P398"/>
          <cell r="Q398"/>
          <cell r="R398"/>
          <cell r="S398"/>
          <cell r="T398"/>
          <cell r="U398"/>
          <cell r="V398"/>
          <cell r="W398"/>
          <cell r="X398"/>
          <cell r="Y398"/>
          <cell r="Z398"/>
          <cell r="AA398"/>
          <cell r="AB398"/>
          <cell r="AC398"/>
          <cell r="AD398"/>
          <cell r="AE398"/>
          <cell r="AF398"/>
          <cell r="AG398"/>
          <cell r="AH398"/>
          <cell r="AI398"/>
          <cell r="AJ398"/>
          <cell r="AK398"/>
          <cell r="AL398"/>
          <cell r="AM398"/>
          <cell r="AN398"/>
          <cell r="AO398"/>
          <cell r="AP398"/>
          <cell r="AQ398"/>
          <cell r="AR398"/>
          <cell r="AS398"/>
          <cell r="AT398"/>
          <cell r="AU398"/>
          <cell r="AV398" t="str">
            <v/>
          </cell>
          <cell r="AW398" t="str">
            <v/>
          </cell>
          <cell r="AX398" t="str">
            <v/>
          </cell>
          <cell r="AY398" t="str">
            <v>株式会社フラスコ100cc</v>
          </cell>
          <cell r="AZ398" t="str">
            <v>〒110-0015</v>
          </cell>
          <cell r="BA398" t="str">
            <v>東京都台東区東上野3-3-13</v>
          </cell>
          <cell r="BB398" t="str">
            <v>プラチナ第2ビル3階</v>
          </cell>
          <cell r="BC398" t="str">
            <v/>
          </cell>
          <cell r="BD398" t="str">
            <v/>
          </cell>
          <cell r="BE398"/>
          <cell r="BF398"/>
          <cell r="BG398"/>
          <cell r="BH398"/>
        </row>
        <row r="399">
          <cell r="A399"/>
          <cell r="B399"/>
          <cell r="C399"/>
          <cell r="D399"/>
          <cell r="E399"/>
          <cell r="F399"/>
          <cell r="G399"/>
          <cell r="H399"/>
          <cell r="I399"/>
          <cell r="J399"/>
          <cell r="K399"/>
          <cell r="L399"/>
          <cell r="M399"/>
          <cell r="N399"/>
          <cell r="O399"/>
          <cell r="P399"/>
          <cell r="Q399"/>
          <cell r="R399"/>
          <cell r="S399"/>
          <cell r="T399"/>
          <cell r="U399"/>
          <cell r="V399"/>
          <cell r="W399"/>
          <cell r="X399"/>
          <cell r="Y399"/>
          <cell r="Z399"/>
          <cell r="AA399"/>
          <cell r="AB399"/>
          <cell r="AC399"/>
          <cell r="AD399"/>
          <cell r="AE399"/>
          <cell r="AF399"/>
          <cell r="AG399"/>
          <cell r="AH399"/>
          <cell r="AI399"/>
          <cell r="AJ399"/>
          <cell r="AK399"/>
          <cell r="AL399"/>
          <cell r="AM399"/>
          <cell r="AN399"/>
          <cell r="AO399"/>
          <cell r="AP399"/>
          <cell r="AQ399"/>
          <cell r="AR399"/>
          <cell r="AS399"/>
          <cell r="AT399"/>
          <cell r="AU399"/>
          <cell r="AV399" t="str">
            <v/>
          </cell>
          <cell r="AW399" t="str">
            <v/>
          </cell>
          <cell r="AX399" t="str">
            <v/>
          </cell>
          <cell r="AY399" t="str">
            <v>株式会社フラスコ100cc</v>
          </cell>
          <cell r="AZ399" t="str">
            <v>〒110-0015</v>
          </cell>
          <cell r="BA399" t="str">
            <v>東京都台東区東上野3-3-13</v>
          </cell>
          <cell r="BB399" t="str">
            <v>プラチナ第2ビル3階</v>
          </cell>
          <cell r="BC399" t="str">
            <v/>
          </cell>
          <cell r="BD399" t="str">
            <v/>
          </cell>
          <cell r="BE399"/>
          <cell r="BF399"/>
          <cell r="BG399"/>
          <cell r="BH399"/>
        </row>
        <row r="400">
          <cell r="A400"/>
          <cell r="B400"/>
          <cell r="C400"/>
          <cell r="D400"/>
          <cell r="E400"/>
          <cell r="F400"/>
          <cell r="G400"/>
          <cell r="H400"/>
          <cell r="I400"/>
          <cell r="J400"/>
          <cell r="K400"/>
          <cell r="L400"/>
          <cell r="M400"/>
          <cell r="N400"/>
          <cell r="O400"/>
          <cell r="P400"/>
          <cell r="Q400"/>
          <cell r="R400"/>
          <cell r="S400"/>
          <cell r="T400"/>
          <cell r="U400"/>
          <cell r="V400"/>
          <cell r="W400"/>
          <cell r="X400"/>
          <cell r="Y400"/>
          <cell r="Z400"/>
          <cell r="AA400"/>
          <cell r="AB400"/>
          <cell r="AC400"/>
          <cell r="AD400"/>
          <cell r="AE400"/>
          <cell r="AF400"/>
          <cell r="AG400"/>
          <cell r="AH400"/>
          <cell r="AI400"/>
          <cell r="AJ400"/>
          <cell r="AK400"/>
          <cell r="AL400"/>
          <cell r="AM400"/>
          <cell r="AN400"/>
          <cell r="AO400"/>
          <cell r="AP400"/>
          <cell r="AQ400"/>
          <cell r="AR400"/>
          <cell r="AS400"/>
          <cell r="AT400"/>
          <cell r="AU400"/>
          <cell r="AV400" t="str">
            <v/>
          </cell>
          <cell r="AW400" t="str">
            <v/>
          </cell>
          <cell r="AX400" t="str">
            <v/>
          </cell>
          <cell r="AY400" t="str">
            <v>株式会社フラスコ100cc</v>
          </cell>
          <cell r="AZ400" t="str">
            <v>〒110-0015</v>
          </cell>
          <cell r="BA400" t="str">
            <v>東京都台東区東上野3-3-13</v>
          </cell>
          <cell r="BB400" t="str">
            <v>プラチナ第2ビル3階</v>
          </cell>
          <cell r="BC400" t="str">
            <v/>
          </cell>
          <cell r="BD400" t="str">
            <v/>
          </cell>
          <cell r="BE400"/>
          <cell r="BF400"/>
          <cell r="BG400"/>
          <cell r="BH400"/>
        </row>
        <row r="401">
          <cell r="A401"/>
          <cell r="B401"/>
          <cell r="C401"/>
          <cell r="D401"/>
          <cell r="E401"/>
          <cell r="F401"/>
          <cell r="G401"/>
          <cell r="H401"/>
          <cell r="I401"/>
          <cell r="J401"/>
          <cell r="K401"/>
          <cell r="L401"/>
          <cell r="M401"/>
          <cell r="N401"/>
          <cell r="O401"/>
          <cell r="P401"/>
          <cell r="Q401"/>
          <cell r="R401"/>
          <cell r="S401"/>
          <cell r="T401"/>
          <cell r="U401"/>
          <cell r="V401"/>
          <cell r="W401"/>
          <cell r="X401"/>
          <cell r="Y401"/>
          <cell r="Z401"/>
          <cell r="AA401"/>
          <cell r="AB401"/>
          <cell r="AC401"/>
          <cell r="AD401"/>
          <cell r="AE401"/>
          <cell r="AF401"/>
          <cell r="AG401"/>
          <cell r="AH401"/>
          <cell r="AI401"/>
          <cell r="AJ401"/>
          <cell r="AK401"/>
          <cell r="AL401"/>
          <cell r="AM401"/>
          <cell r="AN401"/>
          <cell r="AO401"/>
          <cell r="AP401"/>
          <cell r="AQ401"/>
          <cell r="AR401"/>
          <cell r="AS401"/>
          <cell r="AT401"/>
          <cell r="AU401"/>
          <cell r="AV401" t="str">
            <v/>
          </cell>
          <cell r="AW401" t="str">
            <v/>
          </cell>
          <cell r="AX401" t="str">
            <v/>
          </cell>
          <cell r="AY401" t="str">
            <v>株式会社フラスコ100cc</v>
          </cell>
          <cell r="AZ401" t="str">
            <v>〒110-0015</v>
          </cell>
          <cell r="BA401" t="str">
            <v>東京都台東区東上野3-3-13</v>
          </cell>
          <cell r="BB401" t="str">
            <v>プラチナ第2ビル3階</v>
          </cell>
          <cell r="BC401" t="str">
            <v/>
          </cell>
          <cell r="BD401" t="str">
            <v/>
          </cell>
          <cell r="BE401"/>
          <cell r="BF401"/>
          <cell r="BG401"/>
          <cell r="BH401"/>
        </row>
        <row r="402">
          <cell r="A402"/>
          <cell r="B402"/>
          <cell r="C402"/>
          <cell r="D402"/>
          <cell r="E402"/>
          <cell r="F402"/>
          <cell r="G402"/>
          <cell r="H402"/>
          <cell r="I402"/>
          <cell r="J402"/>
          <cell r="K402"/>
          <cell r="L402"/>
          <cell r="M402"/>
          <cell r="N402"/>
          <cell r="O402"/>
          <cell r="P402"/>
          <cell r="Q402"/>
          <cell r="R402"/>
          <cell r="S402"/>
          <cell r="T402"/>
          <cell r="U402"/>
          <cell r="V402"/>
          <cell r="W402"/>
          <cell r="X402"/>
          <cell r="Y402"/>
          <cell r="Z402"/>
          <cell r="AA402"/>
          <cell r="AB402"/>
          <cell r="AC402"/>
          <cell r="AD402"/>
          <cell r="AE402"/>
          <cell r="AF402"/>
          <cell r="AG402"/>
          <cell r="AH402"/>
          <cell r="AI402"/>
          <cell r="AJ402"/>
          <cell r="AK402"/>
          <cell r="AL402"/>
          <cell r="AM402"/>
          <cell r="AN402"/>
          <cell r="AO402"/>
          <cell r="AP402"/>
          <cell r="AQ402"/>
          <cell r="AR402"/>
          <cell r="AS402"/>
          <cell r="AT402"/>
          <cell r="AU402"/>
          <cell r="AV402" t="str">
            <v/>
          </cell>
          <cell r="AW402" t="str">
            <v/>
          </cell>
          <cell r="AX402" t="str">
            <v/>
          </cell>
          <cell r="AY402" t="str">
            <v>株式会社フラスコ100cc</v>
          </cell>
          <cell r="AZ402" t="str">
            <v>〒110-0015</v>
          </cell>
          <cell r="BA402" t="str">
            <v>東京都台東区東上野3-3-13</v>
          </cell>
          <cell r="BB402" t="str">
            <v>プラチナ第2ビル3階</v>
          </cell>
          <cell r="BC402" t="str">
            <v/>
          </cell>
          <cell r="BD402" t="str">
            <v/>
          </cell>
          <cell r="BE402"/>
          <cell r="BF402"/>
          <cell r="BG402"/>
          <cell r="BH402"/>
        </row>
        <row r="403">
          <cell r="A403"/>
          <cell r="B403"/>
          <cell r="C403"/>
          <cell r="D403"/>
          <cell r="E403"/>
          <cell r="F403"/>
          <cell r="G403"/>
          <cell r="H403"/>
          <cell r="I403"/>
          <cell r="J403"/>
          <cell r="K403"/>
          <cell r="L403"/>
          <cell r="M403"/>
          <cell r="N403"/>
          <cell r="O403"/>
          <cell r="P403"/>
          <cell r="Q403"/>
          <cell r="R403"/>
          <cell r="S403"/>
          <cell r="T403"/>
          <cell r="U403"/>
          <cell r="V403"/>
          <cell r="W403"/>
          <cell r="X403"/>
          <cell r="Y403"/>
          <cell r="Z403"/>
          <cell r="AA403"/>
          <cell r="AB403"/>
          <cell r="AC403"/>
          <cell r="AD403"/>
          <cell r="AE403"/>
          <cell r="AF403"/>
          <cell r="AG403"/>
          <cell r="AH403"/>
          <cell r="AI403"/>
          <cell r="AJ403"/>
          <cell r="AK403"/>
          <cell r="AL403"/>
          <cell r="AM403"/>
          <cell r="AN403"/>
          <cell r="AO403"/>
          <cell r="AP403"/>
          <cell r="AQ403"/>
          <cell r="AR403"/>
          <cell r="AS403"/>
          <cell r="AT403"/>
          <cell r="AU403"/>
          <cell r="AV403" t="str">
            <v/>
          </cell>
          <cell r="AW403" t="str">
            <v/>
          </cell>
          <cell r="AX403" t="str">
            <v/>
          </cell>
          <cell r="AY403" t="str">
            <v>株式会社フラスコ100cc</v>
          </cell>
          <cell r="AZ403" t="str">
            <v>〒110-0015</v>
          </cell>
          <cell r="BA403" t="str">
            <v>東京都台東区東上野3-3-13</v>
          </cell>
          <cell r="BB403" t="str">
            <v>プラチナ第2ビル3階</v>
          </cell>
          <cell r="BC403" t="str">
            <v/>
          </cell>
          <cell r="BD403" t="str">
            <v/>
          </cell>
          <cell r="BE403"/>
          <cell r="BF403"/>
          <cell r="BG403"/>
          <cell r="BH403"/>
        </row>
        <row r="404">
          <cell r="A404"/>
          <cell r="B404"/>
          <cell r="C404"/>
          <cell r="D404"/>
          <cell r="E404"/>
          <cell r="F404"/>
          <cell r="G404"/>
          <cell r="H404"/>
          <cell r="I404"/>
          <cell r="J404"/>
          <cell r="K404"/>
          <cell r="L404"/>
          <cell r="M404"/>
          <cell r="N404"/>
          <cell r="O404"/>
          <cell r="P404"/>
          <cell r="Q404"/>
          <cell r="R404"/>
          <cell r="S404"/>
          <cell r="T404"/>
          <cell r="U404"/>
          <cell r="V404"/>
          <cell r="W404"/>
          <cell r="X404"/>
          <cell r="Y404"/>
          <cell r="Z404"/>
          <cell r="AA404"/>
          <cell r="AB404"/>
          <cell r="AC404"/>
          <cell r="AD404"/>
          <cell r="AE404"/>
          <cell r="AF404"/>
          <cell r="AG404"/>
          <cell r="AH404"/>
          <cell r="AI404"/>
          <cell r="AJ404"/>
          <cell r="AK404"/>
          <cell r="AL404"/>
          <cell r="AM404"/>
          <cell r="AN404"/>
          <cell r="AO404"/>
          <cell r="AP404"/>
          <cell r="AQ404"/>
          <cell r="AR404"/>
          <cell r="AS404"/>
          <cell r="AT404"/>
          <cell r="AU404"/>
          <cell r="AV404" t="str">
            <v/>
          </cell>
          <cell r="AW404" t="str">
            <v/>
          </cell>
          <cell r="AX404" t="str">
            <v/>
          </cell>
          <cell r="AY404" t="str">
            <v>株式会社フラスコ100cc</v>
          </cell>
          <cell r="AZ404" t="str">
            <v>〒110-0015</v>
          </cell>
          <cell r="BA404" t="str">
            <v>東京都台東区東上野3-3-13</v>
          </cell>
          <cell r="BB404" t="str">
            <v>プラチナ第2ビル3階</v>
          </cell>
          <cell r="BC404" t="str">
            <v/>
          </cell>
          <cell r="BD404" t="str">
            <v/>
          </cell>
          <cell r="BE404"/>
          <cell r="BF404"/>
          <cell r="BG404"/>
          <cell r="BH404"/>
        </row>
        <row r="405">
          <cell r="A405"/>
          <cell r="B405"/>
          <cell r="C405"/>
          <cell r="D405"/>
          <cell r="E405"/>
          <cell r="F405"/>
          <cell r="G405"/>
          <cell r="H405"/>
          <cell r="I405"/>
          <cell r="J405"/>
          <cell r="K405"/>
          <cell r="L405"/>
          <cell r="M405"/>
          <cell r="N405"/>
          <cell r="O405"/>
          <cell r="P405"/>
          <cell r="Q405"/>
          <cell r="R405"/>
          <cell r="S405"/>
          <cell r="T405"/>
          <cell r="U405"/>
          <cell r="V405"/>
          <cell r="W405"/>
          <cell r="X405"/>
          <cell r="Y405"/>
          <cell r="Z405"/>
          <cell r="AA405"/>
          <cell r="AB405"/>
          <cell r="AC405"/>
          <cell r="AD405"/>
          <cell r="AE405"/>
          <cell r="AF405"/>
          <cell r="AG405"/>
          <cell r="AH405"/>
          <cell r="AI405"/>
          <cell r="AJ405"/>
          <cell r="AK405"/>
          <cell r="AL405"/>
          <cell r="AM405"/>
          <cell r="AN405"/>
          <cell r="AO405"/>
          <cell r="AP405"/>
          <cell r="AQ405"/>
          <cell r="AR405"/>
          <cell r="AS405"/>
          <cell r="AT405"/>
          <cell r="AU405"/>
          <cell r="AV405" t="str">
            <v/>
          </cell>
          <cell r="AW405" t="str">
            <v/>
          </cell>
          <cell r="AX405" t="str">
            <v/>
          </cell>
          <cell r="AY405" t="str">
            <v>株式会社フラスコ100cc</v>
          </cell>
          <cell r="AZ405" t="str">
            <v>〒110-0015</v>
          </cell>
          <cell r="BA405" t="str">
            <v>東京都台東区東上野3-3-13</v>
          </cell>
          <cell r="BB405" t="str">
            <v>プラチナ第2ビル3階</v>
          </cell>
          <cell r="BC405" t="str">
            <v/>
          </cell>
          <cell r="BD405" t="str">
            <v/>
          </cell>
          <cell r="BE405"/>
          <cell r="BF405"/>
          <cell r="BG405"/>
          <cell r="BH405"/>
        </row>
        <row r="406">
          <cell r="A406"/>
          <cell r="B406"/>
          <cell r="C406"/>
          <cell r="D406"/>
          <cell r="E406"/>
          <cell r="F406"/>
          <cell r="G406"/>
          <cell r="H406"/>
          <cell r="I406"/>
          <cell r="J406"/>
          <cell r="K406"/>
          <cell r="L406"/>
          <cell r="M406"/>
          <cell r="N406"/>
          <cell r="O406"/>
          <cell r="P406"/>
          <cell r="Q406"/>
          <cell r="R406"/>
          <cell r="S406"/>
          <cell r="T406"/>
          <cell r="U406"/>
          <cell r="V406"/>
          <cell r="W406"/>
          <cell r="X406"/>
          <cell r="Y406"/>
          <cell r="Z406"/>
          <cell r="AA406"/>
          <cell r="AB406"/>
          <cell r="AC406"/>
          <cell r="AD406"/>
          <cell r="AE406"/>
          <cell r="AF406"/>
          <cell r="AG406"/>
          <cell r="AH406"/>
          <cell r="AI406"/>
          <cell r="AJ406"/>
          <cell r="AK406"/>
          <cell r="AL406"/>
          <cell r="AM406"/>
          <cell r="AN406"/>
          <cell r="AO406"/>
          <cell r="AP406"/>
          <cell r="AQ406"/>
          <cell r="AR406"/>
          <cell r="AS406"/>
          <cell r="AT406"/>
          <cell r="AU406"/>
          <cell r="AV406" t="str">
            <v/>
          </cell>
          <cell r="AW406" t="str">
            <v/>
          </cell>
          <cell r="AX406" t="str">
            <v/>
          </cell>
          <cell r="AY406" t="str">
            <v>株式会社フラスコ100cc</v>
          </cell>
          <cell r="AZ406" t="str">
            <v>〒110-0015</v>
          </cell>
          <cell r="BA406" t="str">
            <v>東京都台東区東上野3-3-13</v>
          </cell>
          <cell r="BB406" t="str">
            <v>プラチナ第2ビル3階</v>
          </cell>
          <cell r="BC406" t="str">
            <v/>
          </cell>
          <cell r="BD406" t="str">
            <v/>
          </cell>
          <cell r="BE406"/>
          <cell r="BF406"/>
          <cell r="BG406"/>
          <cell r="BH406"/>
        </row>
        <row r="407">
          <cell r="A407"/>
          <cell r="B407"/>
          <cell r="C407"/>
          <cell r="D407"/>
          <cell r="E407"/>
          <cell r="F407"/>
          <cell r="G407"/>
          <cell r="H407"/>
          <cell r="I407"/>
          <cell r="J407"/>
          <cell r="K407"/>
          <cell r="L407"/>
          <cell r="M407"/>
          <cell r="N407"/>
          <cell r="O407"/>
          <cell r="P407"/>
          <cell r="Q407"/>
          <cell r="R407"/>
          <cell r="S407"/>
          <cell r="T407"/>
          <cell r="U407"/>
          <cell r="V407"/>
          <cell r="W407"/>
          <cell r="X407"/>
          <cell r="Y407"/>
          <cell r="Z407"/>
          <cell r="AA407"/>
          <cell r="AB407"/>
          <cell r="AC407"/>
          <cell r="AD407"/>
          <cell r="AE407"/>
          <cell r="AF407"/>
          <cell r="AG407"/>
          <cell r="AH407"/>
          <cell r="AI407"/>
          <cell r="AJ407"/>
          <cell r="AK407"/>
          <cell r="AL407"/>
          <cell r="AM407"/>
          <cell r="AN407"/>
          <cell r="AO407"/>
          <cell r="AP407"/>
          <cell r="AQ407"/>
          <cell r="AR407"/>
          <cell r="AS407"/>
          <cell r="AT407"/>
          <cell r="AU407"/>
          <cell r="AV407" t="str">
            <v/>
          </cell>
          <cell r="AW407" t="str">
            <v/>
          </cell>
          <cell r="AX407" t="str">
            <v/>
          </cell>
          <cell r="AY407" t="str">
            <v>株式会社フラスコ100cc</v>
          </cell>
          <cell r="AZ407" t="str">
            <v>〒110-0015</v>
          </cell>
          <cell r="BA407" t="str">
            <v>東京都台東区東上野3-3-13</v>
          </cell>
          <cell r="BB407" t="str">
            <v>プラチナ第2ビル3階</v>
          </cell>
          <cell r="BC407" t="str">
            <v/>
          </cell>
          <cell r="BD407" t="str">
            <v/>
          </cell>
          <cell r="BE407"/>
          <cell r="BF407"/>
          <cell r="BG407"/>
          <cell r="BH407"/>
        </row>
        <row r="408">
          <cell r="A408"/>
          <cell r="B408"/>
          <cell r="C408"/>
          <cell r="D408"/>
          <cell r="E408"/>
          <cell r="F408"/>
          <cell r="G408"/>
          <cell r="H408"/>
          <cell r="I408"/>
          <cell r="J408"/>
          <cell r="K408"/>
          <cell r="L408"/>
          <cell r="M408"/>
          <cell r="N408"/>
          <cell r="O408"/>
          <cell r="P408"/>
          <cell r="Q408"/>
          <cell r="R408"/>
          <cell r="S408"/>
          <cell r="T408"/>
          <cell r="U408"/>
          <cell r="V408"/>
          <cell r="W408"/>
          <cell r="X408"/>
          <cell r="Y408"/>
          <cell r="Z408"/>
          <cell r="AA408"/>
          <cell r="AB408"/>
          <cell r="AC408"/>
          <cell r="AD408"/>
          <cell r="AE408"/>
          <cell r="AF408"/>
          <cell r="AG408"/>
          <cell r="AH408"/>
          <cell r="AI408"/>
          <cell r="AJ408"/>
          <cell r="AK408"/>
          <cell r="AL408"/>
          <cell r="AM408"/>
          <cell r="AN408"/>
          <cell r="AO408"/>
          <cell r="AP408"/>
          <cell r="AQ408"/>
          <cell r="AR408"/>
          <cell r="AS408"/>
          <cell r="AT408"/>
          <cell r="AU408"/>
          <cell r="AV408" t="str">
            <v/>
          </cell>
          <cell r="AW408" t="str">
            <v/>
          </cell>
          <cell r="AX408" t="str">
            <v/>
          </cell>
          <cell r="AY408" t="str">
            <v>株式会社フラスコ100cc</v>
          </cell>
          <cell r="AZ408" t="str">
            <v>〒110-0015</v>
          </cell>
          <cell r="BA408" t="str">
            <v>東京都台東区東上野3-3-13</v>
          </cell>
          <cell r="BB408" t="str">
            <v>プラチナ第2ビル3階</v>
          </cell>
          <cell r="BC408" t="str">
            <v/>
          </cell>
          <cell r="BD408" t="str">
            <v/>
          </cell>
          <cell r="BE408"/>
          <cell r="BF408"/>
          <cell r="BG408"/>
          <cell r="BH408"/>
        </row>
        <row r="409">
          <cell r="A409"/>
          <cell r="B409"/>
          <cell r="C409"/>
          <cell r="D409"/>
          <cell r="E409"/>
          <cell r="F409"/>
          <cell r="G409"/>
          <cell r="H409"/>
          <cell r="I409"/>
          <cell r="J409"/>
          <cell r="K409"/>
          <cell r="L409"/>
          <cell r="M409"/>
          <cell r="N409"/>
          <cell r="O409"/>
          <cell r="P409"/>
          <cell r="Q409"/>
          <cell r="R409"/>
          <cell r="S409"/>
          <cell r="T409"/>
          <cell r="U409"/>
          <cell r="V409"/>
          <cell r="W409"/>
          <cell r="X409"/>
          <cell r="Y409"/>
          <cell r="Z409"/>
          <cell r="AA409"/>
          <cell r="AB409"/>
          <cell r="AC409"/>
          <cell r="AD409"/>
          <cell r="AE409"/>
          <cell r="AF409"/>
          <cell r="AG409"/>
          <cell r="AH409"/>
          <cell r="AI409"/>
          <cell r="AJ409"/>
          <cell r="AK409"/>
          <cell r="AL409"/>
          <cell r="AM409"/>
          <cell r="AN409"/>
          <cell r="AO409"/>
          <cell r="AP409"/>
          <cell r="AQ409"/>
          <cell r="AR409"/>
          <cell r="AS409"/>
          <cell r="AT409"/>
          <cell r="AU409"/>
          <cell r="AV409" t="str">
            <v/>
          </cell>
          <cell r="AW409" t="str">
            <v/>
          </cell>
          <cell r="AX409" t="str">
            <v/>
          </cell>
          <cell r="AY409" t="str">
            <v>株式会社フラスコ100cc</v>
          </cell>
          <cell r="AZ409" t="str">
            <v>〒110-0015</v>
          </cell>
          <cell r="BA409" t="str">
            <v>東京都台東区東上野3-3-13</v>
          </cell>
          <cell r="BB409" t="str">
            <v>プラチナ第2ビル3階</v>
          </cell>
          <cell r="BC409" t="str">
            <v/>
          </cell>
          <cell r="BD409" t="str">
            <v/>
          </cell>
          <cell r="BE409"/>
          <cell r="BF409"/>
          <cell r="BG409"/>
          <cell r="BH409"/>
        </row>
        <row r="410">
          <cell r="A410"/>
          <cell r="B410"/>
          <cell r="C410"/>
          <cell r="D410"/>
          <cell r="E410"/>
          <cell r="F410"/>
          <cell r="G410"/>
          <cell r="H410"/>
          <cell r="I410"/>
          <cell r="J410"/>
          <cell r="K410"/>
          <cell r="L410"/>
          <cell r="M410"/>
          <cell r="N410"/>
          <cell r="O410"/>
          <cell r="P410"/>
          <cell r="Q410"/>
          <cell r="R410"/>
          <cell r="S410"/>
          <cell r="T410"/>
          <cell r="U410"/>
          <cell r="V410"/>
          <cell r="W410"/>
          <cell r="X410"/>
          <cell r="Y410"/>
          <cell r="Z410"/>
          <cell r="AA410"/>
          <cell r="AB410"/>
          <cell r="AC410"/>
          <cell r="AD410"/>
          <cell r="AE410"/>
          <cell r="AF410"/>
          <cell r="AG410"/>
          <cell r="AH410"/>
          <cell r="AI410"/>
          <cell r="AJ410"/>
          <cell r="AK410"/>
          <cell r="AL410"/>
          <cell r="AM410"/>
          <cell r="AN410"/>
          <cell r="AO410"/>
          <cell r="AP410"/>
          <cell r="AQ410"/>
          <cell r="AR410"/>
          <cell r="AS410"/>
          <cell r="AT410"/>
          <cell r="AU410"/>
          <cell r="AV410" t="str">
            <v/>
          </cell>
          <cell r="AW410" t="str">
            <v/>
          </cell>
          <cell r="AX410" t="str">
            <v/>
          </cell>
          <cell r="AY410" t="str">
            <v>株式会社フラスコ100cc</v>
          </cell>
          <cell r="AZ410" t="str">
            <v>〒110-0015</v>
          </cell>
          <cell r="BA410" t="str">
            <v>東京都台東区東上野3-3-13</v>
          </cell>
          <cell r="BB410" t="str">
            <v>プラチナ第2ビル3階</v>
          </cell>
          <cell r="BC410" t="str">
            <v/>
          </cell>
          <cell r="BD410" t="str">
            <v/>
          </cell>
          <cell r="BE410"/>
          <cell r="BF410"/>
          <cell r="BG410"/>
          <cell r="BH410"/>
        </row>
        <row r="411">
          <cell r="A411"/>
          <cell r="B411"/>
          <cell r="C411"/>
          <cell r="D411"/>
          <cell r="E411"/>
          <cell r="F411"/>
          <cell r="G411"/>
          <cell r="H411"/>
          <cell r="I411"/>
          <cell r="J411"/>
          <cell r="K411"/>
          <cell r="L411"/>
          <cell r="M411"/>
          <cell r="N411"/>
          <cell r="O411"/>
          <cell r="P411"/>
          <cell r="Q411"/>
          <cell r="R411"/>
          <cell r="S411"/>
          <cell r="T411"/>
          <cell r="U411"/>
          <cell r="V411"/>
          <cell r="W411"/>
          <cell r="X411"/>
          <cell r="Y411"/>
          <cell r="Z411"/>
          <cell r="AA411"/>
          <cell r="AB411"/>
          <cell r="AC411"/>
          <cell r="AD411"/>
          <cell r="AE411"/>
          <cell r="AF411"/>
          <cell r="AG411"/>
          <cell r="AH411"/>
          <cell r="AI411"/>
          <cell r="AJ411"/>
          <cell r="AK411"/>
          <cell r="AL411"/>
          <cell r="AM411"/>
          <cell r="AN411"/>
          <cell r="AO411"/>
          <cell r="AP411"/>
          <cell r="AQ411"/>
          <cell r="AR411"/>
          <cell r="AS411"/>
          <cell r="AT411"/>
          <cell r="AU411"/>
          <cell r="AV411" t="str">
            <v/>
          </cell>
          <cell r="AW411" t="str">
            <v/>
          </cell>
          <cell r="AX411" t="str">
            <v/>
          </cell>
          <cell r="AY411" t="str">
            <v>株式会社フラスコ100cc</v>
          </cell>
          <cell r="AZ411" t="str">
            <v>〒110-0015</v>
          </cell>
          <cell r="BA411" t="str">
            <v>東京都台東区東上野3-3-13</v>
          </cell>
          <cell r="BB411" t="str">
            <v>プラチナ第2ビル3階</v>
          </cell>
          <cell r="BC411" t="str">
            <v/>
          </cell>
          <cell r="BD411" t="str">
            <v/>
          </cell>
          <cell r="BE411"/>
          <cell r="BF411"/>
          <cell r="BG411"/>
          <cell r="BH411"/>
        </row>
        <row r="412">
          <cell r="A412"/>
          <cell r="B412"/>
          <cell r="C412"/>
          <cell r="D412"/>
          <cell r="E412"/>
          <cell r="F412"/>
          <cell r="G412"/>
          <cell r="H412"/>
          <cell r="I412"/>
          <cell r="J412"/>
          <cell r="K412"/>
          <cell r="L412"/>
          <cell r="M412"/>
          <cell r="N412"/>
          <cell r="O412"/>
          <cell r="P412"/>
          <cell r="Q412"/>
          <cell r="R412"/>
          <cell r="S412"/>
          <cell r="T412"/>
          <cell r="U412"/>
          <cell r="V412"/>
          <cell r="W412"/>
          <cell r="X412"/>
          <cell r="Y412"/>
          <cell r="Z412"/>
          <cell r="AA412"/>
          <cell r="AB412"/>
          <cell r="AC412"/>
          <cell r="AD412"/>
          <cell r="AE412"/>
          <cell r="AF412"/>
          <cell r="AG412"/>
          <cell r="AH412"/>
          <cell r="AI412"/>
          <cell r="AJ412"/>
          <cell r="AK412"/>
          <cell r="AL412"/>
          <cell r="AM412"/>
          <cell r="AN412"/>
          <cell r="AO412"/>
          <cell r="AP412"/>
          <cell r="AQ412"/>
          <cell r="AR412"/>
          <cell r="AS412"/>
          <cell r="AT412"/>
          <cell r="AU412"/>
          <cell r="AV412" t="str">
            <v/>
          </cell>
          <cell r="AW412" t="str">
            <v/>
          </cell>
          <cell r="AX412" t="str">
            <v/>
          </cell>
          <cell r="AY412" t="str">
            <v>株式会社フラスコ100cc</v>
          </cell>
          <cell r="AZ412" t="str">
            <v>〒110-0015</v>
          </cell>
          <cell r="BA412" t="str">
            <v>東京都台東区東上野3-3-13</v>
          </cell>
          <cell r="BB412" t="str">
            <v>プラチナ第2ビル3階</v>
          </cell>
          <cell r="BC412" t="str">
            <v/>
          </cell>
          <cell r="BD412" t="str">
            <v/>
          </cell>
          <cell r="BE412"/>
          <cell r="BF412"/>
          <cell r="BG412"/>
          <cell r="BH412"/>
        </row>
        <row r="413">
          <cell r="A413"/>
          <cell r="B413"/>
          <cell r="C413"/>
          <cell r="D413"/>
          <cell r="E413"/>
          <cell r="F413"/>
          <cell r="G413"/>
          <cell r="H413"/>
          <cell r="I413"/>
          <cell r="J413"/>
          <cell r="K413"/>
          <cell r="L413"/>
          <cell r="M413"/>
          <cell r="N413"/>
          <cell r="O413"/>
          <cell r="P413"/>
          <cell r="Q413"/>
          <cell r="R413"/>
          <cell r="S413"/>
          <cell r="T413"/>
          <cell r="U413"/>
          <cell r="V413"/>
          <cell r="W413"/>
          <cell r="X413"/>
          <cell r="Y413"/>
          <cell r="Z413"/>
          <cell r="AA413"/>
          <cell r="AB413"/>
          <cell r="AC413"/>
          <cell r="AD413"/>
          <cell r="AE413"/>
          <cell r="AF413"/>
          <cell r="AG413"/>
          <cell r="AH413"/>
          <cell r="AI413"/>
          <cell r="AJ413"/>
          <cell r="AK413"/>
          <cell r="AL413"/>
          <cell r="AM413"/>
          <cell r="AN413"/>
          <cell r="AO413"/>
          <cell r="AP413"/>
          <cell r="AQ413"/>
          <cell r="AR413"/>
          <cell r="AS413"/>
          <cell r="AT413"/>
          <cell r="AU413"/>
          <cell r="AV413" t="str">
            <v/>
          </cell>
          <cell r="AW413" t="str">
            <v/>
          </cell>
          <cell r="AX413" t="str">
            <v/>
          </cell>
          <cell r="AY413" t="str">
            <v>株式会社フラスコ100cc</v>
          </cell>
          <cell r="AZ413" t="str">
            <v>〒110-0015</v>
          </cell>
          <cell r="BA413" t="str">
            <v>東京都台東区東上野3-3-13</v>
          </cell>
          <cell r="BB413" t="str">
            <v>プラチナ第2ビル3階</v>
          </cell>
          <cell r="BC413" t="str">
            <v/>
          </cell>
          <cell r="BD413" t="str">
            <v/>
          </cell>
          <cell r="BE413"/>
          <cell r="BF413"/>
          <cell r="BG413"/>
          <cell r="BH413"/>
        </row>
        <row r="414">
          <cell r="A414"/>
          <cell r="B414"/>
          <cell r="C414"/>
          <cell r="D414"/>
          <cell r="E414"/>
          <cell r="F414"/>
          <cell r="G414"/>
          <cell r="H414"/>
          <cell r="I414"/>
          <cell r="J414"/>
          <cell r="K414"/>
          <cell r="L414"/>
          <cell r="M414"/>
          <cell r="N414"/>
          <cell r="O414"/>
          <cell r="P414"/>
          <cell r="Q414"/>
          <cell r="R414"/>
          <cell r="S414"/>
          <cell r="T414"/>
          <cell r="U414"/>
          <cell r="V414"/>
          <cell r="W414"/>
          <cell r="X414"/>
          <cell r="Y414"/>
          <cell r="Z414"/>
          <cell r="AA414"/>
          <cell r="AB414"/>
          <cell r="AC414"/>
          <cell r="AD414"/>
          <cell r="AE414"/>
          <cell r="AF414"/>
          <cell r="AG414"/>
          <cell r="AH414"/>
          <cell r="AI414"/>
          <cell r="AJ414"/>
          <cell r="AK414"/>
          <cell r="AL414"/>
          <cell r="AM414"/>
          <cell r="AN414"/>
          <cell r="AO414"/>
          <cell r="AP414"/>
          <cell r="AQ414"/>
          <cell r="AR414"/>
          <cell r="AS414"/>
          <cell r="AT414"/>
          <cell r="AU414"/>
          <cell r="AV414" t="str">
            <v/>
          </cell>
          <cell r="AW414" t="str">
            <v/>
          </cell>
          <cell r="AX414" t="str">
            <v/>
          </cell>
          <cell r="AY414" t="str">
            <v>株式会社フラスコ100cc</v>
          </cell>
          <cell r="AZ414" t="str">
            <v>〒110-0015</v>
          </cell>
          <cell r="BA414" t="str">
            <v>東京都台東区東上野3-3-13</v>
          </cell>
          <cell r="BB414" t="str">
            <v>プラチナ第2ビル3階</v>
          </cell>
          <cell r="BC414" t="str">
            <v/>
          </cell>
          <cell r="BD414" t="str">
            <v/>
          </cell>
          <cell r="BE414"/>
          <cell r="BF414"/>
          <cell r="BG414"/>
          <cell r="BH414"/>
        </row>
        <row r="415">
          <cell r="A415"/>
          <cell r="B415"/>
          <cell r="C415"/>
          <cell r="D415"/>
          <cell r="E415"/>
          <cell r="F415"/>
          <cell r="G415"/>
          <cell r="H415"/>
          <cell r="I415"/>
          <cell r="J415"/>
          <cell r="K415"/>
          <cell r="L415"/>
          <cell r="M415"/>
          <cell r="N415"/>
          <cell r="O415"/>
          <cell r="P415"/>
          <cell r="Q415"/>
          <cell r="R415"/>
          <cell r="S415"/>
          <cell r="T415"/>
          <cell r="U415"/>
          <cell r="V415"/>
          <cell r="W415"/>
          <cell r="X415"/>
          <cell r="Y415"/>
          <cell r="Z415"/>
          <cell r="AA415"/>
          <cell r="AB415"/>
          <cell r="AC415"/>
          <cell r="AD415"/>
          <cell r="AE415"/>
          <cell r="AF415"/>
          <cell r="AG415"/>
          <cell r="AH415"/>
          <cell r="AI415"/>
          <cell r="AJ415"/>
          <cell r="AK415"/>
          <cell r="AL415"/>
          <cell r="AM415"/>
          <cell r="AN415"/>
          <cell r="AO415"/>
          <cell r="AP415"/>
          <cell r="AQ415"/>
          <cell r="AR415"/>
          <cell r="AS415"/>
          <cell r="AT415"/>
          <cell r="AU415"/>
          <cell r="AV415" t="str">
            <v/>
          </cell>
          <cell r="AW415" t="str">
            <v/>
          </cell>
          <cell r="AX415" t="str">
            <v/>
          </cell>
          <cell r="AY415" t="str">
            <v>株式会社フラスコ100cc</v>
          </cell>
          <cell r="AZ415" t="str">
            <v>〒110-0015</v>
          </cell>
          <cell r="BA415" t="str">
            <v>東京都台東区東上野3-3-13</v>
          </cell>
          <cell r="BB415" t="str">
            <v>プラチナ第2ビル3階</v>
          </cell>
          <cell r="BC415" t="str">
            <v/>
          </cell>
          <cell r="BD415" t="str">
            <v/>
          </cell>
          <cell r="BE415"/>
          <cell r="BF415"/>
          <cell r="BG415"/>
          <cell r="BH415"/>
        </row>
        <row r="416">
          <cell r="A416"/>
          <cell r="B416"/>
          <cell r="C416"/>
          <cell r="D416"/>
          <cell r="E416"/>
          <cell r="F416"/>
          <cell r="G416"/>
          <cell r="H416"/>
          <cell r="I416"/>
          <cell r="J416"/>
          <cell r="K416"/>
          <cell r="L416"/>
          <cell r="M416"/>
          <cell r="N416"/>
          <cell r="O416"/>
          <cell r="P416"/>
          <cell r="Q416"/>
          <cell r="R416"/>
          <cell r="S416"/>
          <cell r="T416"/>
          <cell r="U416"/>
          <cell r="V416"/>
          <cell r="W416"/>
          <cell r="X416"/>
          <cell r="Y416"/>
          <cell r="Z416"/>
          <cell r="AA416"/>
          <cell r="AB416"/>
          <cell r="AC416"/>
          <cell r="AD416"/>
          <cell r="AE416"/>
          <cell r="AF416"/>
          <cell r="AG416"/>
          <cell r="AH416"/>
          <cell r="AI416"/>
          <cell r="AJ416"/>
          <cell r="AK416"/>
          <cell r="AL416"/>
          <cell r="AM416"/>
          <cell r="AN416"/>
          <cell r="AO416"/>
          <cell r="AP416"/>
          <cell r="AQ416"/>
          <cell r="AR416"/>
          <cell r="AS416"/>
          <cell r="AT416"/>
          <cell r="AU416"/>
          <cell r="AV416" t="str">
            <v/>
          </cell>
          <cell r="AW416" t="str">
            <v/>
          </cell>
          <cell r="AX416" t="str">
            <v/>
          </cell>
          <cell r="AY416" t="str">
            <v>株式会社フラスコ100cc</v>
          </cell>
          <cell r="AZ416" t="str">
            <v>〒110-0015</v>
          </cell>
          <cell r="BA416" t="str">
            <v>東京都台東区東上野3-3-13</v>
          </cell>
          <cell r="BB416" t="str">
            <v>プラチナ第2ビル3階</v>
          </cell>
          <cell r="BC416" t="str">
            <v/>
          </cell>
          <cell r="BD416" t="str">
            <v/>
          </cell>
          <cell r="BE416"/>
          <cell r="BF416"/>
          <cell r="BG416"/>
          <cell r="BH416"/>
        </row>
        <row r="417">
          <cell r="A417"/>
          <cell r="B417"/>
          <cell r="C417"/>
          <cell r="D417"/>
          <cell r="E417"/>
          <cell r="F417"/>
          <cell r="G417"/>
          <cell r="H417"/>
          <cell r="I417"/>
          <cell r="J417"/>
          <cell r="K417"/>
          <cell r="L417"/>
          <cell r="M417"/>
          <cell r="N417"/>
          <cell r="O417"/>
          <cell r="P417"/>
          <cell r="Q417"/>
          <cell r="R417"/>
          <cell r="S417"/>
          <cell r="T417"/>
          <cell r="U417"/>
          <cell r="V417"/>
          <cell r="W417"/>
          <cell r="X417"/>
          <cell r="Y417"/>
          <cell r="Z417"/>
          <cell r="AA417"/>
          <cell r="AB417"/>
          <cell r="AC417"/>
          <cell r="AD417"/>
          <cell r="AE417"/>
          <cell r="AF417"/>
          <cell r="AG417"/>
          <cell r="AH417"/>
          <cell r="AI417"/>
          <cell r="AJ417"/>
          <cell r="AK417"/>
          <cell r="AL417"/>
          <cell r="AM417"/>
          <cell r="AN417"/>
          <cell r="AO417"/>
          <cell r="AP417"/>
          <cell r="AQ417"/>
          <cell r="AR417"/>
          <cell r="AS417"/>
          <cell r="AT417"/>
          <cell r="AU417"/>
          <cell r="AV417" t="str">
            <v/>
          </cell>
          <cell r="AW417" t="str">
            <v/>
          </cell>
          <cell r="AX417" t="str">
            <v/>
          </cell>
          <cell r="AY417" t="str">
            <v>株式会社フラスコ100cc</v>
          </cell>
          <cell r="AZ417" t="str">
            <v>〒110-0015</v>
          </cell>
          <cell r="BA417" t="str">
            <v>東京都台東区東上野3-3-13</v>
          </cell>
          <cell r="BB417" t="str">
            <v>プラチナ第2ビル3階</v>
          </cell>
          <cell r="BC417" t="str">
            <v/>
          </cell>
          <cell r="BD417" t="str">
            <v/>
          </cell>
          <cell r="BE417"/>
          <cell r="BF417"/>
          <cell r="BG417"/>
          <cell r="BH417"/>
        </row>
        <row r="418">
          <cell r="A418"/>
          <cell r="B418"/>
          <cell r="C418"/>
          <cell r="D418"/>
          <cell r="E418"/>
          <cell r="F418"/>
          <cell r="G418"/>
          <cell r="H418"/>
          <cell r="I418"/>
          <cell r="J418"/>
          <cell r="K418"/>
          <cell r="L418"/>
          <cell r="M418"/>
          <cell r="N418"/>
          <cell r="O418"/>
          <cell r="P418"/>
          <cell r="Q418"/>
          <cell r="R418"/>
          <cell r="S418"/>
          <cell r="T418"/>
          <cell r="U418"/>
          <cell r="V418"/>
          <cell r="W418"/>
          <cell r="X418"/>
          <cell r="Y418"/>
          <cell r="Z418"/>
          <cell r="AA418"/>
          <cell r="AB418"/>
          <cell r="AC418"/>
          <cell r="AD418"/>
          <cell r="AE418"/>
          <cell r="AF418"/>
          <cell r="AG418"/>
          <cell r="AH418"/>
          <cell r="AI418"/>
          <cell r="AJ418"/>
          <cell r="AK418"/>
          <cell r="AL418"/>
          <cell r="AM418"/>
          <cell r="AN418"/>
          <cell r="AO418"/>
          <cell r="AP418"/>
          <cell r="AQ418"/>
          <cell r="AR418"/>
          <cell r="AS418"/>
          <cell r="AT418"/>
          <cell r="AU418"/>
          <cell r="AV418" t="str">
            <v/>
          </cell>
          <cell r="AW418" t="str">
            <v/>
          </cell>
          <cell r="AX418" t="str">
            <v/>
          </cell>
          <cell r="AY418" t="str">
            <v>株式会社フラスコ100cc</v>
          </cell>
          <cell r="AZ418" t="str">
            <v>〒110-0015</v>
          </cell>
          <cell r="BA418" t="str">
            <v>東京都台東区東上野3-3-13</v>
          </cell>
          <cell r="BB418" t="str">
            <v>プラチナ第2ビル3階</v>
          </cell>
          <cell r="BC418" t="str">
            <v/>
          </cell>
          <cell r="BD418" t="str">
            <v/>
          </cell>
          <cell r="BE418"/>
          <cell r="BF418"/>
          <cell r="BG418"/>
          <cell r="BH418"/>
        </row>
        <row r="419">
          <cell r="A419"/>
          <cell r="B419"/>
          <cell r="C419"/>
          <cell r="D419"/>
          <cell r="E419"/>
          <cell r="F419"/>
          <cell r="G419"/>
          <cell r="H419"/>
          <cell r="I419"/>
          <cell r="J419"/>
          <cell r="K419"/>
          <cell r="L419"/>
          <cell r="M419"/>
          <cell r="N419"/>
          <cell r="O419"/>
          <cell r="P419"/>
          <cell r="Q419"/>
          <cell r="R419"/>
          <cell r="S419"/>
          <cell r="T419"/>
          <cell r="U419"/>
          <cell r="V419"/>
          <cell r="W419"/>
          <cell r="X419"/>
          <cell r="Y419"/>
          <cell r="Z419"/>
          <cell r="AA419"/>
          <cell r="AB419"/>
          <cell r="AC419"/>
          <cell r="AD419"/>
          <cell r="AE419"/>
          <cell r="AF419"/>
          <cell r="AG419"/>
          <cell r="AH419"/>
          <cell r="AI419"/>
          <cell r="AJ419"/>
          <cell r="AK419"/>
          <cell r="AL419"/>
          <cell r="AM419"/>
          <cell r="AN419"/>
          <cell r="AO419"/>
          <cell r="AP419"/>
          <cell r="AQ419"/>
          <cell r="AR419"/>
          <cell r="AS419"/>
          <cell r="AT419"/>
          <cell r="AU419"/>
          <cell r="AV419" t="str">
            <v/>
          </cell>
          <cell r="AW419" t="str">
            <v/>
          </cell>
          <cell r="AX419" t="str">
            <v/>
          </cell>
          <cell r="AY419" t="str">
            <v>株式会社フラスコ100cc</v>
          </cell>
          <cell r="AZ419" t="str">
            <v>〒110-0015</v>
          </cell>
          <cell r="BA419" t="str">
            <v>東京都台東区東上野3-3-13</v>
          </cell>
          <cell r="BB419" t="str">
            <v>プラチナ第2ビル3階</v>
          </cell>
          <cell r="BC419" t="str">
            <v/>
          </cell>
          <cell r="BD419" t="str">
            <v/>
          </cell>
          <cell r="BE419"/>
          <cell r="BF419"/>
          <cell r="BG419"/>
          <cell r="BH419"/>
        </row>
        <row r="420">
          <cell r="A420"/>
          <cell r="B420"/>
          <cell r="C420"/>
          <cell r="D420"/>
          <cell r="E420"/>
          <cell r="F420"/>
          <cell r="G420"/>
          <cell r="H420"/>
          <cell r="I420"/>
          <cell r="J420"/>
          <cell r="K420"/>
          <cell r="L420"/>
          <cell r="M420"/>
          <cell r="N420"/>
          <cell r="O420"/>
          <cell r="P420"/>
          <cell r="Q420"/>
          <cell r="R420"/>
          <cell r="S420"/>
          <cell r="T420"/>
          <cell r="U420"/>
          <cell r="V420"/>
          <cell r="W420"/>
          <cell r="X420"/>
          <cell r="Y420"/>
          <cell r="Z420"/>
          <cell r="AA420"/>
          <cell r="AB420"/>
          <cell r="AC420"/>
          <cell r="AD420"/>
          <cell r="AE420"/>
          <cell r="AF420"/>
          <cell r="AG420"/>
          <cell r="AH420"/>
          <cell r="AI420"/>
          <cell r="AJ420"/>
          <cell r="AK420"/>
          <cell r="AL420"/>
          <cell r="AM420"/>
          <cell r="AN420"/>
          <cell r="AO420"/>
          <cell r="AP420"/>
          <cell r="AQ420"/>
          <cell r="AR420"/>
          <cell r="AS420"/>
          <cell r="AT420"/>
          <cell r="AU420"/>
          <cell r="AV420" t="str">
            <v/>
          </cell>
          <cell r="AW420" t="str">
            <v/>
          </cell>
          <cell r="AX420" t="str">
            <v/>
          </cell>
          <cell r="AY420" t="str">
            <v>株式会社フラスコ100cc</v>
          </cell>
          <cell r="AZ420" t="str">
            <v>〒110-0015</v>
          </cell>
          <cell r="BA420" t="str">
            <v>東京都台東区東上野3-3-13</v>
          </cell>
          <cell r="BB420" t="str">
            <v>プラチナ第2ビル3階</v>
          </cell>
          <cell r="BC420" t="str">
            <v/>
          </cell>
          <cell r="BD420" t="str">
            <v/>
          </cell>
          <cell r="BE420"/>
          <cell r="BF420"/>
          <cell r="BG420"/>
          <cell r="BH420"/>
        </row>
        <row r="421">
          <cell r="A421"/>
          <cell r="B421"/>
          <cell r="C421"/>
          <cell r="D421"/>
          <cell r="E421"/>
          <cell r="F421"/>
          <cell r="G421"/>
          <cell r="H421"/>
          <cell r="I421"/>
          <cell r="J421"/>
          <cell r="K421"/>
          <cell r="L421"/>
          <cell r="M421"/>
          <cell r="N421"/>
          <cell r="O421"/>
          <cell r="P421"/>
          <cell r="Q421"/>
          <cell r="R421"/>
          <cell r="S421"/>
          <cell r="T421"/>
          <cell r="U421"/>
          <cell r="V421"/>
          <cell r="W421"/>
          <cell r="X421"/>
          <cell r="Y421"/>
          <cell r="Z421"/>
          <cell r="AA421"/>
          <cell r="AB421"/>
          <cell r="AC421"/>
          <cell r="AD421"/>
          <cell r="AE421"/>
          <cell r="AF421"/>
          <cell r="AG421"/>
          <cell r="AH421"/>
          <cell r="AI421"/>
          <cell r="AJ421"/>
          <cell r="AK421"/>
          <cell r="AL421"/>
          <cell r="AM421"/>
          <cell r="AN421"/>
          <cell r="AO421"/>
          <cell r="AP421"/>
          <cell r="AQ421"/>
          <cell r="AR421"/>
          <cell r="AS421"/>
          <cell r="AT421"/>
          <cell r="AU421"/>
          <cell r="AV421" t="str">
            <v/>
          </cell>
          <cell r="AW421" t="str">
            <v/>
          </cell>
          <cell r="AX421" t="str">
            <v/>
          </cell>
          <cell r="AY421" t="str">
            <v>株式会社フラスコ100cc</v>
          </cell>
          <cell r="AZ421" t="str">
            <v>〒110-0015</v>
          </cell>
          <cell r="BA421" t="str">
            <v>東京都台東区東上野3-3-13</v>
          </cell>
          <cell r="BB421" t="str">
            <v>プラチナ第2ビル3階</v>
          </cell>
          <cell r="BC421" t="str">
            <v/>
          </cell>
          <cell r="BD421" t="str">
            <v/>
          </cell>
          <cell r="BE421"/>
          <cell r="BF421"/>
          <cell r="BG421"/>
          <cell r="BH421"/>
        </row>
        <row r="422">
          <cell r="A422"/>
          <cell r="B422"/>
          <cell r="C422"/>
          <cell r="D422"/>
          <cell r="E422"/>
          <cell r="F422"/>
          <cell r="G422"/>
          <cell r="H422"/>
          <cell r="I422"/>
          <cell r="J422"/>
          <cell r="K422"/>
          <cell r="L422"/>
          <cell r="M422"/>
          <cell r="N422"/>
          <cell r="O422"/>
          <cell r="P422"/>
          <cell r="Q422"/>
          <cell r="R422"/>
          <cell r="S422"/>
          <cell r="T422"/>
          <cell r="U422"/>
          <cell r="V422"/>
          <cell r="W422"/>
          <cell r="X422"/>
          <cell r="Y422"/>
          <cell r="Z422"/>
          <cell r="AA422"/>
          <cell r="AB422"/>
          <cell r="AC422"/>
          <cell r="AD422"/>
          <cell r="AE422"/>
          <cell r="AF422"/>
          <cell r="AG422"/>
          <cell r="AH422"/>
          <cell r="AI422"/>
          <cell r="AJ422"/>
          <cell r="AK422"/>
          <cell r="AL422"/>
          <cell r="AM422"/>
          <cell r="AN422"/>
          <cell r="AO422"/>
          <cell r="AP422"/>
          <cell r="AQ422"/>
          <cell r="AR422"/>
          <cell r="AS422"/>
          <cell r="AT422"/>
          <cell r="AU422"/>
          <cell r="AV422" t="str">
            <v/>
          </cell>
          <cell r="AW422" t="str">
            <v/>
          </cell>
          <cell r="AX422" t="str">
            <v/>
          </cell>
          <cell r="AY422" t="str">
            <v>株式会社フラスコ100cc</v>
          </cell>
          <cell r="AZ422" t="str">
            <v>〒110-0015</v>
          </cell>
          <cell r="BA422" t="str">
            <v>東京都台東区東上野3-3-13</v>
          </cell>
          <cell r="BB422" t="str">
            <v>プラチナ第2ビル3階</v>
          </cell>
          <cell r="BC422" t="str">
            <v/>
          </cell>
          <cell r="BD422" t="str">
            <v/>
          </cell>
          <cell r="BE422"/>
          <cell r="BF422"/>
          <cell r="BG422"/>
          <cell r="BH422"/>
        </row>
        <row r="423">
          <cell r="A423"/>
          <cell r="B423"/>
          <cell r="C423"/>
          <cell r="D423"/>
          <cell r="E423"/>
          <cell r="F423"/>
          <cell r="G423"/>
          <cell r="H423"/>
          <cell r="I423"/>
          <cell r="J423"/>
          <cell r="K423"/>
          <cell r="L423"/>
          <cell r="M423"/>
          <cell r="N423"/>
          <cell r="O423"/>
          <cell r="P423"/>
          <cell r="Q423"/>
          <cell r="R423"/>
          <cell r="S423"/>
          <cell r="T423"/>
          <cell r="U423"/>
          <cell r="V423"/>
          <cell r="W423"/>
          <cell r="X423"/>
          <cell r="Y423"/>
          <cell r="Z423"/>
          <cell r="AA423"/>
          <cell r="AB423"/>
          <cell r="AC423"/>
          <cell r="AD423"/>
          <cell r="AE423"/>
          <cell r="AF423"/>
          <cell r="AG423"/>
          <cell r="AH423"/>
          <cell r="AI423"/>
          <cell r="AJ423"/>
          <cell r="AK423"/>
          <cell r="AL423"/>
          <cell r="AM423"/>
          <cell r="AN423"/>
          <cell r="AO423"/>
          <cell r="AP423"/>
          <cell r="AQ423"/>
          <cell r="AR423"/>
          <cell r="AS423"/>
          <cell r="AT423"/>
          <cell r="AU423"/>
          <cell r="AV423" t="str">
            <v/>
          </cell>
          <cell r="AW423" t="str">
            <v/>
          </cell>
          <cell r="AX423" t="str">
            <v/>
          </cell>
          <cell r="AY423" t="str">
            <v>株式会社フラスコ100cc</v>
          </cell>
          <cell r="AZ423" t="str">
            <v>〒110-0015</v>
          </cell>
          <cell r="BA423" t="str">
            <v>東京都台東区東上野3-3-13</v>
          </cell>
          <cell r="BB423" t="str">
            <v>プラチナ第2ビル3階</v>
          </cell>
          <cell r="BC423" t="str">
            <v/>
          </cell>
          <cell r="BD423" t="str">
            <v/>
          </cell>
          <cell r="BE423"/>
          <cell r="BF423"/>
          <cell r="BG423"/>
          <cell r="BH423"/>
        </row>
        <row r="424">
          <cell r="A424"/>
          <cell r="B424"/>
          <cell r="C424"/>
          <cell r="D424"/>
          <cell r="E424"/>
          <cell r="F424"/>
          <cell r="G424"/>
          <cell r="H424"/>
          <cell r="I424"/>
          <cell r="J424"/>
          <cell r="K424"/>
          <cell r="L424"/>
          <cell r="M424"/>
          <cell r="N424"/>
          <cell r="O424"/>
          <cell r="P424"/>
          <cell r="Q424"/>
          <cell r="R424"/>
          <cell r="S424"/>
          <cell r="T424"/>
          <cell r="U424"/>
          <cell r="V424"/>
          <cell r="W424"/>
          <cell r="X424"/>
          <cell r="Y424"/>
          <cell r="Z424"/>
          <cell r="AA424"/>
          <cell r="AB424"/>
          <cell r="AC424"/>
          <cell r="AD424"/>
          <cell r="AE424"/>
          <cell r="AF424"/>
          <cell r="AG424"/>
          <cell r="AH424"/>
          <cell r="AI424"/>
          <cell r="AJ424"/>
          <cell r="AK424"/>
          <cell r="AL424"/>
          <cell r="AM424"/>
          <cell r="AN424"/>
          <cell r="AO424"/>
          <cell r="AP424"/>
          <cell r="AQ424"/>
          <cell r="AR424"/>
          <cell r="AS424"/>
          <cell r="AT424"/>
          <cell r="AU424"/>
          <cell r="AV424" t="str">
            <v/>
          </cell>
          <cell r="AW424" t="str">
            <v/>
          </cell>
          <cell r="AX424" t="str">
            <v/>
          </cell>
          <cell r="AY424" t="str">
            <v>株式会社フラスコ100cc</v>
          </cell>
          <cell r="AZ424" t="str">
            <v>〒110-0015</v>
          </cell>
          <cell r="BA424" t="str">
            <v>東京都台東区東上野3-3-13</v>
          </cell>
          <cell r="BB424" t="str">
            <v>プラチナ第2ビル3階</v>
          </cell>
          <cell r="BC424" t="str">
            <v/>
          </cell>
          <cell r="BD424" t="str">
            <v/>
          </cell>
          <cell r="BE424"/>
          <cell r="BF424"/>
          <cell r="BG424"/>
          <cell r="BH424"/>
        </row>
        <row r="425">
          <cell r="A425"/>
          <cell r="B425"/>
          <cell r="C425"/>
          <cell r="D425"/>
          <cell r="E425"/>
          <cell r="F425"/>
          <cell r="G425"/>
          <cell r="H425"/>
          <cell r="I425"/>
          <cell r="J425"/>
          <cell r="K425"/>
          <cell r="L425"/>
          <cell r="M425"/>
          <cell r="N425"/>
          <cell r="O425"/>
          <cell r="P425"/>
          <cell r="Q425"/>
          <cell r="R425"/>
          <cell r="S425"/>
          <cell r="T425"/>
          <cell r="U425"/>
          <cell r="V425"/>
          <cell r="W425"/>
          <cell r="X425"/>
          <cell r="Y425"/>
          <cell r="Z425"/>
          <cell r="AA425"/>
          <cell r="AB425"/>
          <cell r="AC425"/>
          <cell r="AD425"/>
          <cell r="AE425"/>
          <cell r="AF425"/>
          <cell r="AG425"/>
          <cell r="AH425"/>
          <cell r="AI425"/>
          <cell r="AJ425"/>
          <cell r="AK425"/>
          <cell r="AL425"/>
          <cell r="AM425"/>
          <cell r="AN425"/>
          <cell r="AO425"/>
          <cell r="AP425"/>
          <cell r="AQ425"/>
          <cell r="AR425"/>
          <cell r="AS425"/>
          <cell r="AT425"/>
          <cell r="AU425"/>
          <cell r="AV425" t="str">
            <v/>
          </cell>
          <cell r="AW425" t="str">
            <v/>
          </cell>
          <cell r="AX425" t="str">
            <v/>
          </cell>
          <cell r="AY425" t="str">
            <v>株式会社フラスコ100cc</v>
          </cell>
          <cell r="AZ425" t="str">
            <v>〒110-0015</v>
          </cell>
          <cell r="BA425" t="str">
            <v>東京都台東区東上野3-3-13</v>
          </cell>
          <cell r="BB425" t="str">
            <v>プラチナ第2ビル3階</v>
          </cell>
          <cell r="BC425" t="str">
            <v/>
          </cell>
          <cell r="BD425" t="str">
            <v/>
          </cell>
          <cell r="BE425"/>
          <cell r="BF425"/>
          <cell r="BG425"/>
          <cell r="BH425"/>
        </row>
        <row r="426">
          <cell r="A426"/>
          <cell r="B426"/>
          <cell r="C426"/>
          <cell r="D426"/>
          <cell r="E426"/>
          <cell r="F426"/>
          <cell r="G426"/>
          <cell r="H426"/>
          <cell r="I426"/>
          <cell r="J426"/>
          <cell r="K426"/>
          <cell r="L426"/>
          <cell r="M426"/>
          <cell r="N426"/>
          <cell r="O426"/>
          <cell r="P426"/>
          <cell r="Q426"/>
          <cell r="R426"/>
          <cell r="S426"/>
          <cell r="T426"/>
          <cell r="U426"/>
          <cell r="V426"/>
          <cell r="W426"/>
          <cell r="X426"/>
          <cell r="Y426"/>
          <cell r="Z426"/>
          <cell r="AA426"/>
          <cell r="AB426"/>
          <cell r="AC426"/>
          <cell r="AD426"/>
          <cell r="AE426"/>
          <cell r="AF426"/>
          <cell r="AG426"/>
          <cell r="AH426"/>
          <cell r="AI426"/>
          <cell r="AJ426"/>
          <cell r="AK426"/>
          <cell r="AL426"/>
          <cell r="AM426"/>
          <cell r="AN426"/>
          <cell r="AO426"/>
          <cell r="AP426"/>
          <cell r="AQ426"/>
          <cell r="AR426"/>
          <cell r="AS426"/>
          <cell r="AT426"/>
          <cell r="AU426"/>
          <cell r="AV426" t="str">
            <v/>
          </cell>
          <cell r="AW426" t="str">
            <v/>
          </cell>
          <cell r="AX426" t="str">
            <v/>
          </cell>
          <cell r="AY426" t="str">
            <v>株式会社フラスコ100cc</v>
          </cell>
          <cell r="AZ426" t="str">
            <v>〒110-0015</v>
          </cell>
          <cell r="BA426" t="str">
            <v>東京都台東区東上野3-3-13</v>
          </cell>
          <cell r="BB426" t="str">
            <v>プラチナ第2ビル3階</v>
          </cell>
          <cell r="BC426" t="str">
            <v/>
          </cell>
          <cell r="BD426" t="str">
            <v/>
          </cell>
          <cell r="BE426"/>
          <cell r="BF426"/>
          <cell r="BG426"/>
          <cell r="BH426"/>
        </row>
        <row r="427">
          <cell r="A427"/>
          <cell r="B427"/>
          <cell r="C427"/>
          <cell r="D427"/>
          <cell r="E427"/>
          <cell r="F427"/>
          <cell r="G427"/>
          <cell r="H427"/>
          <cell r="I427"/>
          <cell r="J427"/>
          <cell r="K427"/>
          <cell r="L427"/>
          <cell r="M427"/>
          <cell r="N427"/>
          <cell r="O427"/>
          <cell r="P427"/>
          <cell r="Q427"/>
          <cell r="R427"/>
          <cell r="S427"/>
          <cell r="T427"/>
          <cell r="U427"/>
          <cell r="V427"/>
          <cell r="W427"/>
          <cell r="X427"/>
          <cell r="Y427"/>
          <cell r="Z427"/>
          <cell r="AA427"/>
          <cell r="AB427"/>
          <cell r="AC427"/>
          <cell r="AD427"/>
          <cell r="AE427"/>
          <cell r="AF427"/>
          <cell r="AG427"/>
          <cell r="AH427"/>
          <cell r="AI427"/>
          <cell r="AJ427"/>
          <cell r="AK427"/>
          <cell r="AL427"/>
          <cell r="AM427"/>
          <cell r="AN427"/>
          <cell r="AO427"/>
          <cell r="AP427"/>
          <cell r="AQ427"/>
          <cell r="AR427"/>
          <cell r="AS427"/>
          <cell r="AT427"/>
          <cell r="AU427"/>
          <cell r="AV427" t="str">
            <v/>
          </cell>
          <cell r="AW427" t="str">
            <v/>
          </cell>
          <cell r="AX427" t="str">
            <v/>
          </cell>
          <cell r="AY427" t="str">
            <v>株式会社フラスコ100cc</v>
          </cell>
          <cell r="AZ427" t="str">
            <v>〒110-0015</v>
          </cell>
          <cell r="BA427" t="str">
            <v>東京都台東区東上野3-3-13</v>
          </cell>
          <cell r="BB427" t="str">
            <v>プラチナ第2ビル3階</v>
          </cell>
          <cell r="BC427" t="str">
            <v/>
          </cell>
          <cell r="BD427" t="str">
            <v/>
          </cell>
          <cell r="BE427"/>
          <cell r="BF427"/>
          <cell r="BG427"/>
          <cell r="BH427"/>
        </row>
        <row r="428">
          <cell r="A428"/>
          <cell r="B428"/>
          <cell r="C428"/>
          <cell r="D428"/>
          <cell r="E428"/>
          <cell r="F428"/>
          <cell r="G428"/>
          <cell r="H428"/>
          <cell r="I428"/>
          <cell r="J428"/>
          <cell r="K428"/>
          <cell r="L428"/>
          <cell r="M428"/>
          <cell r="N428"/>
          <cell r="O428"/>
          <cell r="P428"/>
          <cell r="Q428"/>
          <cell r="R428"/>
          <cell r="S428"/>
          <cell r="T428"/>
          <cell r="U428"/>
          <cell r="V428"/>
          <cell r="W428"/>
          <cell r="X428"/>
          <cell r="Y428"/>
          <cell r="Z428"/>
          <cell r="AA428"/>
          <cell r="AB428"/>
          <cell r="AC428"/>
          <cell r="AD428"/>
          <cell r="AE428"/>
          <cell r="AF428"/>
          <cell r="AG428"/>
          <cell r="AH428"/>
          <cell r="AI428"/>
          <cell r="AJ428"/>
          <cell r="AK428"/>
          <cell r="AL428"/>
          <cell r="AM428"/>
          <cell r="AN428"/>
          <cell r="AO428"/>
          <cell r="AP428"/>
          <cell r="AQ428"/>
          <cell r="AR428"/>
          <cell r="AS428"/>
          <cell r="AT428"/>
          <cell r="AU428"/>
          <cell r="AV428" t="str">
            <v/>
          </cell>
          <cell r="AW428" t="str">
            <v/>
          </cell>
          <cell r="AX428" t="str">
            <v/>
          </cell>
          <cell r="AY428" t="str">
            <v>株式会社フラスコ100cc</v>
          </cell>
          <cell r="AZ428" t="str">
            <v>〒110-0015</v>
          </cell>
          <cell r="BA428" t="str">
            <v>東京都台東区東上野3-3-13</v>
          </cell>
          <cell r="BB428" t="str">
            <v>プラチナ第2ビル3階</v>
          </cell>
          <cell r="BC428" t="str">
            <v/>
          </cell>
          <cell r="BD428" t="str">
            <v/>
          </cell>
          <cell r="BE428"/>
          <cell r="BF428"/>
          <cell r="BG428"/>
          <cell r="BH428"/>
        </row>
        <row r="429">
          <cell r="A429"/>
          <cell r="B429"/>
          <cell r="C429"/>
          <cell r="D429"/>
          <cell r="E429"/>
          <cell r="F429"/>
          <cell r="G429"/>
          <cell r="H429"/>
          <cell r="I429"/>
          <cell r="J429"/>
          <cell r="K429"/>
          <cell r="L429"/>
          <cell r="M429"/>
          <cell r="N429"/>
          <cell r="O429"/>
          <cell r="P429"/>
          <cell r="Q429"/>
          <cell r="R429"/>
          <cell r="S429"/>
          <cell r="T429"/>
          <cell r="U429"/>
          <cell r="V429"/>
          <cell r="W429"/>
          <cell r="X429"/>
          <cell r="Y429"/>
          <cell r="Z429"/>
          <cell r="AA429"/>
          <cell r="AB429"/>
          <cell r="AC429"/>
          <cell r="AD429"/>
          <cell r="AE429"/>
          <cell r="AF429"/>
          <cell r="AG429"/>
          <cell r="AH429"/>
          <cell r="AI429"/>
          <cell r="AJ429"/>
          <cell r="AK429"/>
          <cell r="AL429"/>
          <cell r="AM429"/>
          <cell r="AN429"/>
          <cell r="AO429"/>
          <cell r="AP429"/>
          <cell r="AQ429"/>
          <cell r="AR429"/>
          <cell r="AS429"/>
          <cell r="AT429"/>
          <cell r="AU429"/>
          <cell r="AV429" t="str">
            <v/>
          </cell>
          <cell r="AW429" t="str">
            <v/>
          </cell>
          <cell r="AX429" t="str">
            <v/>
          </cell>
          <cell r="AY429" t="str">
            <v>株式会社フラスコ100cc</v>
          </cell>
          <cell r="AZ429" t="str">
            <v>〒110-0015</v>
          </cell>
          <cell r="BA429" t="str">
            <v>東京都台東区東上野3-3-13</v>
          </cell>
          <cell r="BB429" t="str">
            <v>プラチナ第2ビル3階</v>
          </cell>
          <cell r="BC429" t="str">
            <v/>
          </cell>
          <cell r="BD429" t="str">
            <v/>
          </cell>
          <cell r="BE429"/>
          <cell r="BF429"/>
          <cell r="BG429"/>
          <cell r="BH429"/>
        </row>
        <row r="430">
          <cell r="A430"/>
          <cell r="B430"/>
          <cell r="C430"/>
          <cell r="D430"/>
          <cell r="E430"/>
          <cell r="F430"/>
          <cell r="G430"/>
          <cell r="H430"/>
          <cell r="I430"/>
          <cell r="J430"/>
          <cell r="K430"/>
          <cell r="L430"/>
          <cell r="M430"/>
          <cell r="N430"/>
          <cell r="O430"/>
          <cell r="P430"/>
          <cell r="Q430"/>
          <cell r="R430"/>
          <cell r="S430"/>
          <cell r="T430"/>
          <cell r="U430"/>
          <cell r="V430"/>
          <cell r="W430"/>
          <cell r="X430"/>
          <cell r="Y430"/>
          <cell r="Z430"/>
          <cell r="AA430"/>
          <cell r="AB430"/>
          <cell r="AC430"/>
          <cell r="AD430"/>
          <cell r="AE430"/>
          <cell r="AF430"/>
          <cell r="AG430"/>
          <cell r="AH430"/>
          <cell r="AI430"/>
          <cell r="AJ430"/>
          <cell r="AK430"/>
          <cell r="AL430"/>
          <cell r="AM430"/>
          <cell r="AN430"/>
          <cell r="AO430"/>
          <cell r="AP430"/>
          <cell r="AQ430"/>
          <cell r="AR430"/>
          <cell r="AS430"/>
          <cell r="AT430"/>
          <cell r="AU430"/>
          <cell r="AV430" t="str">
            <v/>
          </cell>
          <cell r="AW430" t="str">
            <v/>
          </cell>
          <cell r="AX430" t="str">
            <v/>
          </cell>
          <cell r="AY430" t="str">
            <v>株式会社フラスコ100cc</v>
          </cell>
          <cell r="AZ430" t="str">
            <v>〒110-0015</v>
          </cell>
          <cell r="BA430" t="str">
            <v>東京都台東区東上野3-3-13</v>
          </cell>
          <cell r="BB430" t="str">
            <v>プラチナ第2ビル3階</v>
          </cell>
          <cell r="BC430" t="str">
            <v/>
          </cell>
          <cell r="BD430" t="str">
            <v/>
          </cell>
          <cell r="BE430"/>
          <cell r="BF430"/>
          <cell r="BG430"/>
          <cell r="BH430"/>
        </row>
        <row r="431">
          <cell r="A431"/>
          <cell r="B431"/>
          <cell r="C431"/>
          <cell r="D431"/>
          <cell r="E431"/>
          <cell r="F431"/>
          <cell r="G431"/>
          <cell r="H431"/>
          <cell r="I431"/>
          <cell r="J431"/>
          <cell r="K431"/>
          <cell r="L431"/>
          <cell r="M431"/>
          <cell r="N431"/>
          <cell r="O431"/>
          <cell r="P431"/>
          <cell r="Q431"/>
          <cell r="R431"/>
          <cell r="S431"/>
          <cell r="T431"/>
          <cell r="U431"/>
          <cell r="V431"/>
          <cell r="W431"/>
          <cell r="X431"/>
          <cell r="Y431"/>
          <cell r="Z431"/>
          <cell r="AA431"/>
          <cell r="AB431"/>
          <cell r="AC431"/>
          <cell r="AD431"/>
          <cell r="AE431"/>
          <cell r="AF431"/>
          <cell r="AG431"/>
          <cell r="AH431"/>
          <cell r="AI431"/>
          <cell r="AJ431"/>
          <cell r="AK431"/>
          <cell r="AL431"/>
          <cell r="AM431"/>
          <cell r="AN431"/>
          <cell r="AO431"/>
          <cell r="AP431"/>
          <cell r="AQ431"/>
          <cell r="AR431"/>
          <cell r="AS431"/>
          <cell r="AT431"/>
          <cell r="AU431"/>
          <cell r="AV431" t="str">
            <v/>
          </cell>
          <cell r="AW431" t="str">
            <v/>
          </cell>
          <cell r="AX431" t="str">
            <v/>
          </cell>
          <cell r="AY431" t="str">
            <v>株式会社フラスコ100cc</v>
          </cell>
          <cell r="AZ431" t="str">
            <v>〒110-0015</v>
          </cell>
          <cell r="BA431" t="str">
            <v>東京都台東区東上野3-3-13</v>
          </cell>
          <cell r="BB431" t="str">
            <v>プラチナ第2ビル3階</v>
          </cell>
          <cell r="BC431" t="str">
            <v/>
          </cell>
          <cell r="BD431" t="str">
            <v/>
          </cell>
          <cell r="BE431"/>
          <cell r="BF431"/>
          <cell r="BG431"/>
          <cell r="BH431"/>
        </row>
        <row r="432">
          <cell r="A432"/>
          <cell r="B432"/>
          <cell r="C432"/>
          <cell r="D432"/>
          <cell r="E432"/>
          <cell r="F432"/>
          <cell r="G432"/>
          <cell r="H432"/>
          <cell r="I432"/>
          <cell r="J432"/>
          <cell r="K432"/>
          <cell r="L432"/>
          <cell r="M432"/>
          <cell r="N432"/>
          <cell r="O432"/>
          <cell r="P432"/>
          <cell r="Q432"/>
          <cell r="R432"/>
          <cell r="S432"/>
          <cell r="T432"/>
          <cell r="U432"/>
          <cell r="V432"/>
          <cell r="W432"/>
          <cell r="X432"/>
          <cell r="Y432"/>
          <cell r="Z432"/>
          <cell r="AA432"/>
          <cell r="AB432"/>
          <cell r="AC432"/>
          <cell r="AD432"/>
          <cell r="AE432"/>
          <cell r="AF432"/>
          <cell r="AG432"/>
          <cell r="AH432"/>
          <cell r="AI432"/>
          <cell r="AJ432"/>
          <cell r="AK432"/>
          <cell r="AL432"/>
          <cell r="AM432"/>
          <cell r="AN432"/>
          <cell r="AO432"/>
          <cell r="AP432"/>
          <cell r="AQ432"/>
          <cell r="AR432"/>
          <cell r="AS432"/>
          <cell r="AT432"/>
          <cell r="AU432"/>
          <cell r="AV432" t="str">
            <v/>
          </cell>
          <cell r="AW432" t="str">
            <v/>
          </cell>
          <cell r="AX432" t="str">
            <v/>
          </cell>
          <cell r="AY432" t="str">
            <v>株式会社フラスコ100cc</v>
          </cell>
          <cell r="AZ432" t="str">
            <v>〒110-0015</v>
          </cell>
          <cell r="BA432" t="str">
            <v>東京都台東区東上野3-3-13</v>
          </cell>
          <cell r="BB432" t="str">
            <v>プラチナ第2ビル3階</v>
          </cell>
          <cell r="BC432" t="str">
            <v/>
          </cell>
          <cell r="BD432" t="str">
            <v/>
          </cell>
          <cell r="BE432"/>
          <cell r="BF432"/>
          <cell r="BG432"/>
          <cell r="BH432"/>
        </row>
        <row r="433">
          <cell r="A433"/>
          <cell r="B433"/>
          <cell r="C433"/>
          <cell r="D433"/>
          <cell r="E433"/>
          <cell r="F433"/>
          <cell r="G433"/>
          <cell r="H433"/>
          <cell r="I433"/>
          <cell r="J433"/>
          <cell r="K433"/>
          <cell r="L433"/>
          <cell r="M433"/>
          <cell r="N433"/>
          <cell r="O433"/>
          <cell r="P433"/>
          <cell r="Q433"/>
          <cell r="R433"/>
          <cell r="S433"/>
          <cell r="T433"/>
          <cell r="U433"/>
          <cell r="V433"/>
          <cell r="W433"/>
          <cell r="X433"/>
          <cell r="Y433"/>
          <cell r="Z433"/>
          <cell r="AA433"/>
          <cell r="AB433"/>
          <cell r="AC433"/>
          <cell r="AD433"/>
          <cell r="AE433"/>
          <cell r="AF433"/>
          <cell r="AG433"/>
          <cell r="AH433"/>
          <cell r="AI433"/>
          <cell r="AJ433"/>
          <cell r="AK433"/>
          <cell r="AL433"/>
          <cell r="AM433"/>
          <cell r="AN433"/>
          <cell r="AO433"/>
          <cell r="AP433"/>
          <cell r="AQ433"/>
          <cell r="AR433"/>
          <cell r="AS433"/>
          <cell r="AT433"/>
          <cell r="AU433"/>
          <cell r="AV433" t="str">
            <v/>
          </cell>
          <cell r="AW433" t="str">
            <v/>
          </cell>
          <cell r="AX433" t="str">
            <v/>
          </cell>
          <cell r="AY433" t="str">
            <v>株式会社フラスコ100cc</v>
          </cell>
          <cell r="AZ433" t="str">
            <v>〒110-0015</v>
          </cell>
          <cell r="BA433" t="str">
            <v>東京都台東区東上野3-3-13</v>
          </cell>
          <cell r="BB433" t="str">
            <v>プラチナ第2ビル3階</v>
          </cell>
          <cell r="BC433" t="str">
            <v/>
          </cell>
          <cell r="BD433" t="str">
            <v/>
          </cell>
          <cell r="BE433"/>
          <cell r="BF433"/>
          <cell r="BG433"/>
          <cell r="BH433"/>
        </row>
        <row r="434">
          <cell r="A434"/>
          <cell r="B434"/>
          <cell r="C434"/>
          <cell r="D434"/>
          <cell r="E434"/>
          <cell r="F434"/>
          <cell r="G434"/>
          <cell r="H434"/>
          <cell r="I434"/>
          <cell r="J434"/>
          <cell r="K434"/>
          <cell r="L434"/>
          <cell r="M434"/>
          <cell r="N434"/>
          <cell r="O434"/>
          <cell r="P434"/>
          <cell r="Q434"/>
          <cell r="R434"/>
          <cell r="S434"/>
          <cell r="T434"/>
          <cell r="U434"/>
          <cell r="V434"/>
          <cell r="W434"/>
          <cell r="X434"/>
          <cell r="Y434"/>
          <cell r="Z434"/>
          <cell r="AA434"/>
          <cell r="AB434"/>
          <cell r="AC434"/>
          <cell r="AD434"/>
          <cell r="AE434"/>
          <cell r="AF434"/>
          <cell r="AG434"/>
          <cell r="AH434"/>
          <cell r="AI434"/>
          <cell r="AJ434"/>
          <cell r="AK434"/>
          <cell r="AL434"/>
          <cell r="AM434"/>
          <cell r="AN434"/>
          <cell r="AO434"/>
          <cell r="AP434"/>
          <cell r="AQ434"/>
          <cell r="AR434"/>
          <cell r="AS434"/>
          <cell r="AT434"/>
          <cell r="AU434"/>
          <cell r="AV434" t="str">
            <v/>
          </cell>
          <cell r="AW434" t="str">
            <v/>
          </cell>
          <cell r="AX434" t="str">
            <v/>
          </cell>
          <cell r="AY434" t="str">
            <v>株式会社フラスコ100cc</v>
          </cell>
          <cell r="AZ434" t="str">
            <v>〒110-0015</v>
          </cell>
          <cell r="BA434" t="str">
            <v>東京都台東区東上野3-3-13</v>
          </cell>
          <cell r="BB434" t="str">
            <v>プラチナ第2ビル3階</v>
          </cell>
          <cell r="BC434" t="str">
            <v/>
          </cell>
          <cell r="BD434" t="str">
            <v/>
          </cell>
          <cell r="BE434"/>
          <cell r="BF434"/>
          <cell r="BG434"/>
          <cell r="BH434"/>
        </row>
        <row r="435">
          <cell r="A435"/>
          <cell r="B435"/>
          <cell r="C435"/>
          <cell r="D435"/>
          <cell r="E435"/>
          <cell r="F435"/>
          <cell r="G435"/>
          <cell r="H435"/>
          <cell r="I435"/>
          <cell r="J435"/>
          <cell r="K435"/>
          <cell r="L435"/>
          <cell r="M435"/>
          <cell r="N435"/>
          <cell r="O435"/>
          <cell r="P435"/>
          <cell r="Q435"/>
          <cell r="R435"/>
          <cell r="S435"/>
          <cell r="T435"/>
          <cell r="U435"/>
          <cell r="V435"/>
          <cell r="W435"/>
          <cell r="X435"/>
          <cell r="Y435"/>
          <cell r="Z435"/>
          <cell r="AA435"/>
          <cell r="AB435"/>
          <cell r="AC435"/>
          <cell r="AD435"/>
          <cell r="AE435"/>
          <cell r="AF435"/>
          <cell r="AG435"/>
          <cell r="AH435"/>
          <cell r="AI435"/>
          <cell r="AJ435"/>
          <cell r="AK435"/>
          <cell r="AL435"/>
          <cell r="AM435"/>
          <cell r="AN435"/>
          <cell r="AO435"/>
          <cell r="AP435"/>
          <cell r="AQ435"/>
          <cell r="AR435"/>
          <cell r="AS435"/>
          <cell r="AT435"/>
          <cell r="AU435"/>
          <cell r="AV435" t="str">
            <v/>
          </cell>
          <cell r="AW435" t="str">
            <v/>
          </cell>
          <cell r="AX435" t="str">
            <v/>
          </cell>
          <cell r="AY435" t="str">
            <v>株式会社フラスコ100cc</v>
          </cell>
          <cell r="AZ435" t="str">
            <v>〒110-0015</v>
          </cell>
          <cell r="BA435" t="str">
            <v>東京都台東区東上野3-3-13</v>
          </cell>
          <cell r="BB435" t="str">
            <v>プラチナ第2ビル3階</v>
          </cell>
          <cell r="BC435" t="str">
            <v/>
          </cell>
          <cell r="BD435" t="str">
            <v/>
          </cell>
          <cell r="BE435"/>
          <cell r="BF435"/>
          <cell r="BG435"/>
          <cell r="BH435"/>
        </row>
        <row r="436">
          <cell r="A436"/>
          <cell r="B436"/>
          <cell r="C436"/>
          <cell r="D436"/>
          <cell r="E436"/>
          <cell r="F436"/>
          <cell r="G436"/>
          <cell r="H436"/>
          <cell r="I436"/>
          <cell r="J436"/>
          <cell r="K436"/>
          <cell r="L436"/>
          <cell r="M436"/>
          <cell r="N436"/>
          <cell r="O436"/>
          <cell r="P436"/>
          <cell r="Q436"/>
          <cell r="R436"/>
          <cell r="S436"/>
          <cell r="T436"/>
          <cell r="U436"/>
          <cell r="V436"/>
          <cell r="W436"/>
          <cell r="X436"/>
          <cell r="Y436"/>
          <cell r="Z436"/>
          <cell r="AA436"/>
          <cell r="AB436"/>
          <cell r="AC436"/>
          <cell r="AD436"/>
          <cell r="AE436"/>
          <cell r="AF436"/>
          <cell r="AG436"/>
          <cell r="AH436"/>
          <cell r="AI436"/>
          <cell r="AJ436"/>
          <cell r="AK436"/>
          <cell r="AL436"/>
          <cell r="AM436"/>
          <cell r="AN436"/>
          <cell r="AO436"/>
          <cell r="AP436"/>
          <cell r="AQ436"/>
          <cell r="AR436"/>
          <cell r="AS436"/>
          <cell r="AT436"/>
          <cell r="AU436"/>
          <cell r="AV436" t="str">
            <v/>
          </cell>
          <cell r="AW436" t="str">
            <v/>
          </cell>
          <cell r="AX436" t="str">
            <v/>
          </cell>
          <cell r="AY436" t="str">
            <v>株式会社フラスコ100cc</v>
          </cell>
          <cell r="AZ436" t="str">
            <v>〒110-0015</v>
          </cell>
          <cell r="BA436" t="str">
            <v>東京都台東区東上野3-3-13</v>
          </cell>
          <cell r="BB436" t="str">
            <v>プラチナ第2ビル3階</v>
          </cell>
          <cell r="BC436" t="str">
            <v/>
          </cell>
          <cell r="BD436" t="str">
            <v/>
          </cell>
          <cell r="BE436"/>
          <cell r="BF436"/>
          <cell r="BG436"/>
          <cell r="BH436"/>
        </row>
        <row r="437">
          <cell r="A437"/>
          <cell r="B437"/>
          <cell r="C437"/>
          <cell r="D437"/>
          <cell r="E437"/>
          <cell r="F437"/>
          <cell r="G437"/>
          <cell r="H437"/>
          <cell r="I437"/>
          <cell r="J437"/>
          <cell r="K437"/>
          <cell r="L437"/>
          <cell r="M437"/>
          <cell r="N437"/>
          <cell r="O437"/>
          <cell r="P437"/>
          <cell r="Q437"/>
          <cell r="R437"/>
          <cell r="S437"/>
          <cell r="T437"/>
          <cell r="U437"/>
          <cell r="V437"/>
          <cell r="W437"/>
          <cell r="X437"/>
          <cell r="Y437"/>
          <cell r="Z437"/>
          <cell r="AA437"/>
          <cell r="AB437"/>
          <cell r="AC437"/>
          <cell r="AD437"/>
          <cell r="AE437"/>
          <cell r="AF437"/>
          <cell r="AG437"/>
          <cell r="AH437"/>
          <cell r="AI437"/>
          <cell r="AJ437"/>
          <cell r="AK437"/>
          <cell r="AL437"/>
          <cell r="AM437"/>
          <cell r="AN437"/>
          <cell r="AO437"/>
          <cell r="AP437"/>
          <cell r="AQ437"/>
          <cell r="AR437"/>
          <cell r="AS437"/>
          <cell r="AT437"/>
          <cell r="AU437"/>
          <cell r="AV437" t="str">
            <v/>
          </cell>
          <cell r="AW437" t="str">
            <v/>
          </cell>
          <cell r="AX437" t="str">
            <v/>
          </cell>
          <cell r="AY437" t="str">
            <v>株式会社フラスコ100cc</v>
          </cell>
          <cell r="AZ437" t="str">
            <v>〒110-0015</v>
          </cell>
          <cell r="BA437" t="str">
            <v>東京都台東区東上野3-3-13</v>
          </cell>
          <cell r="BB437" t="str">
            <v>プラチナ第2ビル3階</v>
          </cell>
          <cell r="BC437" t="str">
            <v/>
          </cell>
          <cell r="BD437" t="str">
            <v/>
          </cell>
          <cell r="BE437"/>
          <cell r="BF437"/>
          <cell r="BG437"/>
          <cell r="BH437"/>
        </row>
        <row r="438">
          <cell r="A438"/>
          <cell r="B438"/>
          <cell r="C438"/>
          <cell r="D438"/>
          <cell r="E438"/>
          <cell r="F438"/>
          <cell r="G438"/>
          <cell r="H438"/>
          <cell r="I438"/>
          <cell r="J438"/>
          <cell r="K438"/>
          <cell r="L438"/>
          <cell r="M438"/>
          <cell r="N438"/>
          <cell r="O438"/>
          <cell r="P438"/>
          <cell r="Q438"/>
          <cell r="R438"/>
          <cell r="S438"/>
          <cell r="T438"/>
          <cell r="U438"/>
          <cell r="V438"/>
          <cell r="W438"/>
          <cell r="X438"/>
          <cell r="Y438"/>
          <cell r="Z438"/>
          <cell r="AA438"/>
          <cell r="AB438"/>
          <cell r="AC438"/>
          <cell r="AD438"/>
          <cell r="AE438"/>
          <cell r="AF438"/>
          <cell r="AG438"/>
          <cell r="AH438"/>
          <cell r="AI438"/>
          <cell r="AJ438"/>
          <cell r="AK438"/>
          <cell r="AL438"/>
          <cell r="AM438"/>
          <cell r="AN438"/>
          <cell r="AO438"/>
          <cell r="AP438"/>
          <cell r="AQ438"/>
          <cell r="AR438"/>
          <cell r="AS438"/>
          <cell r="AT438"/>
          <cell r="AU438"/>
          <cell r="AV438" t="str">
            <v/>
          </cell>
          <cell r="AW438" t="str">
            <v/>
          </cell>
          <cell r="AX438" t="str">
            <v/>
          </cell>
          <cell r="AY438" t="str">
            <v>株式会社フラスコ100cc</v>
          </cell>
          <cell r="AZ438" t="str">
            <v>〒110-0015</v>
          </cell>
          <cell r="BA438" t="str">
            <v>東京都台東区東上野3-3-13</v>
          </cell>
          <cell r="BB438" t="str">
            <v>プラチナ第2ビル3階</v>
          </cell>
          <cell r="BC438" t="str">
            <v/>
          </cell>
          <cell r="BD438" t="str">
            <v/>
          </cell>
          <cell r="BE438"/>
          <cell r="BF438"/>
          <cell r="BG438"/>
          <cell r="BH438"/>
        </row>
        <row r="439">
          <cell r="A439"/>
          <cell r="B439"/>
          <cell r="C439"/>
          <cell r="D439"/>
          <cell r="E439"/>
          <cell r="F439"/>
          <cell r="G439"/>
          <cell r="H439"/>
          <cell r="I439"/>
          <cell r="J439"/>
          <cell r="K439"/>
          <cell r="L439"/>
          <cell r="M439"/>
          <cell r="N439"/>
          <cell r="O439"/>
          <cell r="P439"/>
          <cell r="Q439"/>
          <cell r="R439"/>
          <cell r="S439"/>
          <cell r="T439"/>
          <cell r="U439"/>
          <cell r="V439"/>
          <cell r="W439"/>
          <cell r="X439"/>
          <cell r="Y439"/>
          <cell r="Z439"/>
          <cell r="AA439"/>
          <cell r="AB439"/>
          <cell r="AC439"/>
          <cell r="AD439"/>
          <cell r="AE439"/>
          <cell r="AF439"/>
          <cell r="AG439"/>
          <cell r="AH439"/>
          <cell r="AI439"/>
          <cell r="AJ439"/>
          <cell r="AK439"/>
          <cell r="AL439"/>
          <cell r="AM439"/>
          <cell r="AN439"/>
          <cell r="AO439"/>
          <cell r="AP439"/>
          <cell r="AQ439"/>
          <cell r="AR439"/>
          <cell r="AS439"/>
          <cell r="AT439"/>
          <cell r="AU439"/>
          <cell r="AV439" t="str">
            <v/>
          </cell>
          <cell r="AW439" t="str">
            <v/>
          </cell>
          <cell r="AX439" t="str">
            <v/>
          </cell>
          <cell r="AY439" t="str">
            <v>株式会社フラスコ100cc</v>
          </cell>
          <cell r="AZ439" t="str">
            <v>〒110-0015</v>
          </cell>
          <cell r="BA439" t="str">
            <v>東京都台東区東上野3-3-13</v>
          </cell>
          <cell r="BB439" t="str">
            <v>プラチナ第2ビル3階</v>
          </cell>
          <cell r="BC439" t="str">
            <v/>
          </cell>
          <cell r="BD439" t="str">
            <v/>
          </cell>
          <cell r="BE439"/>
          <cell r="BF439"/>
          <cell r="BG439"/>
          <cell r="BH439"/>
        </row>
        <row r="440">
          <cell r="A440"/>
          <cell r="B440"/>
          <cell r="C440"/>
          <cell r="D440"/>
          <cell r="E440"/>
          <cell r="F440"/>
          <cell r="G440"/>
          <cell r="H440"/>
          <cell r="I440"/>
          <cell r="J440"/>
          <cell r="K440"/>
          <cell r="L440"/>
          <cell r="M440"/>
          <cell r="N440"/>
          <cell r="O440"/>
          <cell r="P440"/>
          <cell r="Q440"/>
          <cell r="R440"/>
          <cell r="S440"/>
          <cell r="T440"/>
          <cell r="U440"/>
          <cell r="V440"/>
          <cell r="W440"/>
          <cell r="X440"/>
          <cell r="Y440"/>
          <cell r="Z440"/>
          <cell r="AA440"/>
          <cell r="AB440"/>
          <cell r="AC440"/>
          <cell r="AD440"/>
          <cell r="AE440"/>
          <cell r="AF440"/>
          <cell r="AG440"/>
          <cell r="AH440"/>
          <cell r="AI440"/>
          <cell r="AJ440"/>
          <cell r="AK440"/>
          <cell r="AL440"/>
          <cell r="AM440"/>
          <cell r="AN440"/>
          <cell r="AO440"/>
          <cell r="AP440"/>
          <cell r="AQ440"/>
          <cell r="AR440"/>
          <cell r="AS440"/>
          <cell r="AT440"/>
          <cell r="AU440"/>
          <cell r="AV440" t="str">
            <v/>
          </cell>
          <cell r="AW440" t="str">
            <v/>
          </cell>
          <cell r="AX440" t="str">
            <v/>
          </cell>
          <cell r="AY440" t="str">
            <v>株式会社フラスコ100cc</v>
          </cell>
          <cell r="AZ440" t="str">
            <v>〒110-0015</v>
          </cell>
          <cell r="BA440" t="str">
            <v>東京都台東区東上野3-3-13</v>
          </cell>
          <cell r="BB440" t="str">
            <v>プラチナ第2ビル3階</v>
          </cell>
          <cell r="BC440" t="str">
            <v/>
          </cell>
          <cell r="BD440" t="str">
            <v/>
          </cell>
          <cell r="BE440"/>
          <cell r="BF440"/>
          <cell r="BG440"/>
          <cell r="BH440"/>
        </row>
        <row r="441">
          <cell r="A441"/>
          <cell r="B441"/>
          <cell r="C441"/>
          <cell r="D441"/>
          <cell r="E441"/>
          <cell r="F441"/>
          <cell r="G441"/>
          <cell r="H441"/>
          <cell r="I441"/>
          <cell r="J441"/>
          <cell r="K441"/>
          <cell r="L441"/>
          <cell r="M441"/>
          <cell r="N441"/>
          <cell r="O441"/>
          <cell r="P441"/>
          <cell r="Q441"/>
          <cell r="R441"/>
          <cell r="S441"/>
          <cell r="T441"/>
          <cell r="U441"/>
          <cell r="V441"/>
          <cell r="W441"/>
          <cell r="X441"/>
          <cell r="Y441"/>
          <cell r="Z441"/>
          <cell r="AA441"/>
          <cell r="AB441"/>
          <cell r="AC441"/>
          <cell r="AD441"/>
          <cell r="AE441"/>
          <cell r="AF441"/>
          <cell r="AG441"/>
          <cell r="AH441"/>
          <cell r="AI441"/>
          <cell r="AJ441"/>
          <cell r="AK441"/>
          <cell r="AL441"/>
          <cell r="AM441"/>
          <cell r="AN441"/>
          <cell r="AO441"/>
          <cell r="AP441"/>
          <cell r="AQ441"/>
          <cell r="AR441"/>
          <cell r="AS441"/>
          <cell r="AT441"/>
          <cell r="AU441"/>
          <cell r="AV441" t="str">
            <v/>
          </cell>
          <cell r="AW441" t="str">
            <v/>
          </cell>
          <cell r="AX441" t="str">
            <v/>
          </cell>
          <cell r="AY441" t="str">
            <v>株式会社フラスコ100cc</v>
          </cell>
          <cell r="AZ441" t="str">
            <v>〒110-0015</v>
          </cell>
          <cell r="BA441" t="str">
            <v>東京都台東区東上野3-3-13</v>
          </cell>
          <cell r="BB441" t="str">
            <v>プラチナ第2ビル3階</v>
          </cell>
          <cell r="BC441" t="str">
            <v/>
          </cell>
          <cell r="BD441" t="str">
            <v/>
          </cell>
          <cell r="BE441"/>
          <cell r="BF441"/>
          <cell r="BG441"/>
          <cell r="BH441"/>
        </row>
        <row r="442">
          <cell r="A442"/>
          <cell r="B442"/>
          <cell r="C442"/>
          <cell r="D442"/>
          <cell r="E442"/>
          <cell r="F442"/>
          <cell r="G442"/>
          <cell r="H442"/>
          <cell r="I442"/>
          <cell r="J442"/>
          <cell r="K442"/>
          <cell r="L442"/>
          <cell r="M442"/>
          <cell r="N442"/>
          <cell r="O442"/>
          <cell r="P442"/>
          <cell r="Q442"/>
          <cell r="R442"/>
          <cell r="S442"/>
          <cell r="T442"/>
          <cell r="U442"/>
          <cell r="V442"/>
          <cell r="W442"/>
          <cell r="X442"/>
          <cell r="Y442"/>
          <cell r="Z442"/>
          <cell r="AA442"/>
          <cell r="AB442"/>
          <cell r="AC442"/>
          <cell r="AD442"/>
          <cell r="AE442"/>
          <cell r="AF442"/>
          <cell r="AG442"/>
          <cell r="AH442"/>
          <cell r="AI442"/>
          <cell r="AJ442"/>
          <cell r="AK442"/>
          <cell r="AL442"/>
          <cell r="AM442"/>
          <cell r="AN442"/>
          <cell r="AO442"/>
          <cell r="AP442"/>
          <cell r="AQ442"/>
          <cell r="AR442"/>
          <cell r="AS442"/>
          <cell r="AT442"/>
          <cell r="AU442"/>
          <cell r="AV442" t="str">
            <v/>
          </cell>
          <cell r="AW442" t="str">
            <v/>
          </cell>
          <cell r="AX442" t="str">
            <v/>
          </cell>
          <cell r="AY442" t="str">
            <v>株式会社フラスコ100cc</v>
          </cell>
          <cell r="AZ442" t="str">
            <v>〒110-0015</v>
          </cell>
          <cell r="BA442" t="str">
            <v>東京都台東区東上野3-3-13</v>
          </cell>
          <cell r="BB442" t="str">
            <v>プラチナ第2ビル3階</v>
          </cell>
          <cell r="BC442" t="str">
            <v/>
          </cell>
          <cell r="BD442" t="str">
            <v/>
          </cell>
          <cell r="BE442"/>
          <cell r="BF442"/>
          <cell r="BG442"/>
          <cell r="BH442"/>
        </row>
        <row r="443">
          <cell r="A443"/>
          <cell r="B443"/>
          <cell r="C443"/>
          <cell r="D443"/>
          <cell r="E443"/>
          <cell r="F443"/>
          <cell r="G443"/>
          <cell r="H443"/>
          <cell r="I443"/>
          <cell r="J443"/>
          <cell r="K443"/>
          <cell r="L443"/>
          <cell r="M443"/>
          <cell r="N443"/>
          <cell r="O443"/>
          <cell r="P443"/>
          <cell r="Q443"/>
          <cell r="R443"/>
          <cell r="S443"/>
          <cell r="T443"/>
          <cell r="U443"/>
          <cell r="V443"/>
          <cell r="W443"/>
          <cell r="X443"/>
          <cell r="Y443"/>
          <cell r="Z443"/>
          <cell r="AA443"/>
          <cell r="AB443"/>
          <cell r="AC443"/>
          <cell r="AD443"/>
          <cell r="AE443"/>
          <cell r="AF443"/>
          <cell r="AG443"/>
          <cell r="AH443"/>
          <cell r="AI443"/>
          <cell r="AJ443"/>
          <cell r="AK443"/>
          <cell r="AL443"/>
          <cell r="AM443"/>
          <cell r="AN443"/>
          <cell r="AO443"/>
          <cell r="AP443"/>
          <cell r="AQ443"/>
          <cell r="AR443"/>
          <cell r="AS443"/>
          <cell r="AT443"/>
          <cell r="AU443"/>
          <cell r="AV443" t="str">
            <v/>
          </cell>
          <cell r="AW443" t="str">
            <v/>
          </cell>
          <cell r="AX443" t="str">
            <v/>
          </cell>
          <cell r="AY443" t="str">
            <v>株式会社フラスコ100cc</v>
          </cell>
          <cell r="AZ443" t="str">
            <v>〒110-0015</v>
          </cell>
          <cell r="BA443" t="str">
            <v>東京都台東区東上野3-3-13</v>
          </cell>
          <cell r="BB443" t="str">
            <v>プラチナ第2ビル3階</v>
          </cell>
          <cell r="BC443" t="str">
            <v/>
          </cell>
          <cell r="BD443" t="str">
            <v/>
          </cell>
          <cell r="BE443"/>
          <cell r="BF443"/>
          <cell r="BG443"/>
          <cell r="BH443"/>
        </row>
        <row r="444">
          <cell r="A444"/>
          <cell r="B444"/>
          <cell r="C444"/>
          <cell r="D444"/>
          <cell r="E444"/>
          <cell r="F444"/>
          <cell r="G444"/>
          <cell r="H444"/>
          <cell r="I444"/>
          <cell r="J444"/>
          <cell r="K444"/>
          <cell r="L444"/>
          <cell r="M444"/>
          <cell r="N444"/>
          <cell r="O444"/>
          <cell r="P444"/>
          <cell r="Q444"/>
          <cell r="R444"/>
          <cell r="S444"/>
          <cell r="T444"/>
          <cell r="U444"/>
          <cell r="V444"/>
          <cell r="W444"/>
          <cell r="X444"/>
          <cell r="Y444"/>
          <cell r="Z444"/>
          <cell r="AA444"/>
          <cell r="AB444"/>
          <cell r="AC444"/>
          <cell r="AD444"/>
          <cell r="AE444"/>
          <cell r="AF444"/>
          <cell r="AG444"/>
          <cell r="AH444"/>
          <cell r="AI444"/>
          <cell r="AJ444"/>
          <cell r="AK444"/>
          <cell r="AL444"/>
          <cell r="AM444"/>
          <cell r="AN444"/>
          <cell r="AO444"/>
          <cell r="AP444"/>
          <cell r="AQ444"/>
          <cell r="AR444"/>
          <cell r="AS444"/>
          <cell r="AT444"/>
          <cell r="AU444"/>
          <cell r="AV444" t="str">
            <v/>
          </cell>
          <cell r="AW444" t="str">
            <v/>
          </cell>
          <cell r="AX444" t="str">
            <v/>
          </cell>
          <cell r="AY444" t="str">
            <v>株式会社フラスコ100cc</v>
          </cell>
          <cell r="AZ444" t="str">
            <v>〒110-0015</v>
          </cell>
          <cell r="BA444" t="str">
            <v>東京都台東区東上野3-3-13</v>
          </cell>
          <cell r="BB444" t="str">
            <v>プラチナ第2ビル3階</v>
          </cell>
          <cell r="BC444" t="str">
            <v/>
          </cell>
          <cell r="BD444" t="str">
            <v/>
          </cell>
          <cell r="BE444"/>
          <cell r="BF444"/>
          <cell r="BG444"/>
          <cell r="BH444"/>
        </row>
        <row r="445">
          <cell r="A445"/>
          <cell r="B445"/>
          <cell r="C445"/>
          <cell r="D445"/>
          <cell r="E445"/>
          <cell r="F445"/>
          <cell r="G445"/>
          <cell r="H445"/>
          <cell r="I445"/>
          <cell r="J445"/>
          <cell r="K445"/>
          <cell r="L445"/>
          <cell r="M445"/>
          <cell r="N445"/>
          <cell r="O445"/>
          <cell r="P445"/>
          <cell r="Q445"/>
          <cell r="R445"/>
          <cell r="S445"/>
          <cell r="T445"/>
          <cell r="U445"/>
          <cell r="V445"/>
          <cell r="W445"/>
          <cell r="X445"/>
          <cell r="Y445"/>
          <cell r="Z445"/>
          <cell r="AA445"/>
          <cell r="AB445"/>
          <cell r="AC445"/>
          <cell r="AD445"/>
          <cell r="AE445"/>
          <cell r="AF445"/>
          <cell r="AG445"/>
          <cell r="AH445"/>
          <cell r="AI445"/>
          <cell r="AJ445"/>
          <cell r="AK445"/>
          <cell r="AL445"/>
          <cell r="AM445"/>
          <cell r="AN445"/>
          <cell r="AO445"/>
          <cell r="AP445"/>
          <cell r="AQ445"/>
          <cell r="AR445"/>
          <cell r="AS445"/>
          <cell r="AT445"/>
          <cell r="AU445"/>
          <cell r="AV445" t="str">
            <v/>
          </cell>
          <cell r="AW445" t="str">
            <v/>
          </cell>
          <cell r="AX445" t="str">
            <v/>
          </cell>
          <cell r="AY445" t="str">
            <v>株式会社フラスコ100cc</v>
          </cell>
          <cell r="AZ445" t="str">
            <v>〒110-0015</v>
          </cell>
          <cell r="BA445" t="str">
            <v>東京都台東区東上野3-3-13</v>
          </cell>
          <cell r="BB445" t="str">
            <v>プラチナ第2ビル3階</v>
          </cell>
          <cell r="BC445" t="str">
            <v/>
          </cell>
          <cell r="BD445" t="str">
            <v/>
          </cell>
          <cell r="BE445"/>
          <cell r="BF445"/>
          <cell r="BG445"/>
          <cell r="BH445"/>
        </row>
        <row r="446">
          <cell r="A446"/>
          <cell r="B446"/>
          <cell r="C446"/>
          <cell r="D446"/>
          <cell r="E446"/>
          <cell r="F446"/>
          <cell r="G446"/>
          <cell r="H446"/>
          <cell r="I446"/>
          <cell r="J446"/>
          <cell r="K446"/>
          <cell r="L446"/>
          <cell r="M446"/>
          <cell r="N446"/>
          <cell r="O446"/>
          <cell r="P446"/>
          <cell r="Q446"/>
          <cell r="R446"/>
          <cell r="S446"/>
          <cell r="T446"/>
          <cell r="U446"/>
          <cell r="V446"/>
          <cell r="W446"/>
          <cell r="X446"/>
          <cell r="Y446"/>
          <cell r="Z446"/>
          <cell r="AA446"/>
          <cell r="AB446"/>
          <cell r="AC446"/>
          <cell r="AD446"/>
          <cell r="AE446"/>
          <cell r="AF446"/>
          <cell r="AG446"/>
          <cell r="AH446"/>
          <cell r="AI446"/>
          <cell r="AJ446"/>
          <cell r="AK446"/>
          <cell r="AL446"/>
          <cell r="AM446"/>
          <cell r="AN446"/>
          <cell r="AO446"/>
          <cell r="AP446"/>
          <cell r="AQ446"/>
          <cell r="AR446"/>
          <cell r="AS446"/>
          <cell r="AT446"/>
          <cell r="AU446"/>
          <cell r="AV446" t="str">
            <v/>
          </cell>
          <cell r="AW446" t="str">
            <v/>
          </cell>
          <cell r="AX446" t="str">
            <v/>
          </cell>
          <cell r="AY446" t="str">
            <v>株式会社フラスコ100cc</v>
          </cell>
          <cell r="AZ446" t="str">
            <v>〒110-0015</v>
          </cell>
          <cell r="BA446" t="str">
            <v>東京都台東区東上野3-3-13</v>
          </cell>
          <cell r="BB446" t="str">
            <v>プラチナ第2ビル3階</v>
          </cell>
          <cell r="BC446" t="str">
            <v/>
          </cell>
          <cell r="BD446" t="str">
            <v/>
          </cell>
          <cell r="BE446"/>
          <cell r="BF446"/>
          <cell r="BG446"/>
          <cell r="BH446"/>
        </row>
        <row r="447">
          <cell r="A447"/>
          <cell r="B447"/>
          <cell r="C447"/>
          <cell r="D447"/>
          <cell r="E447"/>
          <cell r="F447"/>
          <cell r="G447"/>
          <cell r="H447"/>
          <cell r="I447"/>
          <cell r="J447"/>
          <cell r="K447"/>
          <cell r="L447"/>
          <cell r="M447"/>
          <cell r="N447"/>
          <cell r="O447"/>
          <cell r="P447"/>
          <cell r="Q447"/>
          <cell r="R447"/>
          <cell r="S447"/>
          <cell r="T447"/>
          <cell r="U447"/>
          <cell r="V447"/>
          <cell r="W447"/>
          <cell r="X447"/>
          <cell r="Y447"/>
          <cell r="Z447"/>
          <cell r="AA447"/>
          <cell r="AB447"/>
          <cell r="AC447"/>
          <cell r="AD447"/>
          <cell r="AE447"/>
          <cell r="AF447"/>
          <cell r="AG447"/>
          <cell r="AH447"/>
          <cell r="AI447"/>
          <cell r="AJ447"/>
          <cell r="AK447"/>
          <cell r="AL447"/>
          <cell r="AM447"/>
          <cell r="AN447"/>
          <cell r="AO447"/>
          <cell r="AP447"/>
          <cell r="AQ447"/>
          <cell r="AR447"/>
          <cell r="AS447"/>
          <cell r="AT447"/>
          <cell r="AU447"/>
          <cell r="AV447" t="str">
            <v/>
          </cell>
          <cell r="AW447" t="str">
            <v/>
          </cell>
          <cell r="AX447" t="str">
            <v/>
          </cell>
          <cell r="AY447" t="str">
            <v>株式会社フラスコ100cc</v>
          </cell>
          <cell r="AZ447" t="str">
            <v>〒110-0015</v>
          </cell>
          <cell r="BA447" t="str">
            <v>東京都台東区東上野3-3-13</v>
          </cell>
          <cell r="BB447" t="str">
            <v>プラチナ第2ビル3階</v>
          </cell>
          <cell r="BC447" t="str">
            <v/>
          </cell>
          <cell r="BD447" t="str">
            <v/>
          </cell>
          <cell r="BE447"/>
          <cell r="BF447"/>
          <cell r="BG447"/>
          <cell r="BH447"/>
        </row>
        <row r="448">
          <cell r="A448"/>
          <cell r="B448"/>
          <cell r="C448"/>
          <cell r="D448"/>
          <cell r="E448"/>
          <cell r="F448"/>
          <cell r="G448"/>
          <cell r="H448"/>
          <cell r="I448"/>
          <cell r="J448"/>
          <cell r="K448"/>
          <cell r="L448"/>
          <cell r="M448"/>
          <cell r="N448"/>
          <cell r="O448"/>
          <cell r="P448"/>
          <cell r="Q448"/>
          <cell r="R448"/>
          <cell r="S448"/>
          <cell r="T448"/>
          <cell r="U448"/>
          <cell r="V448"/>
          <cell r="W448"/>
          <cell r="X448"/>
          <cell r="Y448"/>
          <cell r="Z448"/>
          <cell r="AA448"/>
          <cell r="AB448"/>
          <cell r="AC448"/>
          <cell r="AD448"/>
          <cell r="AE448"/>
          <cell r="AF448"/>
          <cell r="AG448"/>
          <cell r="AH448"/>
          <cell r="AI448"/>
          <cell r="AJ448"/>
          <cell r="AK448"/>
          <cell r="AL448"/>
          <cell r="AM448"/>
          <cell r="AN448"/>
          <cell r="AO448"/>
          <cell r="AP448"/>
          <cell r="AQ448"/>
          <cell r="AR448"/>
          <cell r="AS448"/>
          <cell r="AT448"/>
          <cell r="AU448"/>
          <cell r="AV448" t="str">
            <v/>
          </cell>
          <cell r="AW448" t="str">
            <v/>
          </cell>
          <cell r="AX448" t="str">
            <v/>
          </cell>
          <cell r="AY448" t="str">
            <v>株式会社フラスコ100cc</v>
          </cell>
          <cell r="AZ448" t="str">
            <v>〒110-0015</v>
          </cell>
          <cell r="BA448" t="str">
            <v>東京都台東区東上野3-3-13</v>
          </cell>
          <cell r="BB448" t="str">
            <v>プラチナ第2ビル3階</v>
          </cell>
          <cell r="BC448" t="str">
            <v/>
          </cell>
          <cell r="BD448" t="str">
            <v/>
          </cell>
          <cell r="BE448"/>
          <cell r="BF448"/>
          <cell r="BG448"/>
          <cell r="BH448"/>
        </row>
        <row r="449">
          <cell r="A449"/>
          <cell r="B449"/>
          <cell r="C449"/>
          <cell r="D449"/>
          <cell r="E449"/>
          <cell r="F449"/>
          <cell r="G449"/>
          <cell r="H449"/>
          <cell r="I449"/>
          <cell r="J449"/>
          <cell r="K449"/>
          <cell r="L449"/>
          <cell r="M449"/>
          <cell r="N449"/>
          <cell r="O449"/>
          <cell r="P449"/>
          <cell r="Q449"/>
          <cell r="R449"/>
          <cell r="S449"/>
          <cell r="T449"/>
          <cell r="U449"/>
          <cell r="V449"/>
          <cell r="W449"/>
          <cell r="X449"/>
          <cell r="Y449"/>
          <cell r="Z449"/>
          <cell r="AA449"/>
          <cell r="AB449"/>
          <cell r="AC449"/>
          <cell r="AD449"/>
          <cell r="AE449"/>
          <cell r="AF449"/>
          <cell r="AG449"/>
          <cell r="AH449"/>
          <cell r="AI449"/>
          <cell r="AJ449"/>
          <cell r="AK449"/>
          <cell r="AL449"/>
          <cell r="AM449"/>
          <cell r="AN449"/>
          <cell r="AO449"/>
          <cell r="AP449"/>
          <cell r="AQ449"/>
          <cell r="AR449"/>
          <cell r="AS449"/>
          <cell r="AT449"/>
          <cell r="AU449"/>
          <cell r="AV449" t="str">
            <v/>
          </cell>
          <cell r="AW449" t="str">
            <v/>
          </cell>
          <cell r="AX449" t="str">
            <v/>
          </cell>
          <cell r="AY449" t="str">
            <v>株式会社フラスコ100cc</v>
          </cell>
          <cell r="AZ449" t="str">
            <v>〒110-0015</v>
          </cell>
          <cell r="BA449" t="str">
            <v>東京都台東区東上野3-3-13</v>
          </cell>
          <cell r="BB449" t="str">
            <v>プラチナ第2ビル3階</v>
          </cell>
          <cell r="BC449" t="str">
            <v/>
          </cell>
          <cell r="BD449" t="str">
            <v/>
          </cell>
          <cell r="BE449"/>
          <cell r="BF449"/>
          <cell r="BG449"/>
          <cell r="BH449"/>
        </row>
        <row r="450">
          <cell r="A450"/>
          <cell r="B450"/>
          <cell r="C450"/>
          <cell r="D450"/>
          <cell r="E450"/>
          <cell r="F450"/>
          <cell r="G450"/>
          <cell r="H450"/>
          <cell r="I450"/>
          <cell r="J450"/>
          <cell r="K450"/>
          <cell r="L450"/>
          <cell r="M450"/>
          <cell r="N450"/>
          <cell r="O450"/>
          <cell r="P450"/>
          <cell r="Q450"/>
          <cell r="R450"/>
          <cell r="S450"/>
          <cell r="T450"/>
          <cell r="U450"/>
          <cell r="V450"/>
          <cell r="W450"/>
          <cell r="X450"/>
          <cell r="Y450"/>
          <cell r="Z450"/>
          <cell r="AA450"/>
          <cell r="AB450"/>
          <cell r="AC450"/>
          <cell r="AD450"/>
          <cell r="AE450"/>
          <cell r="AF450"/>
          <cell r="AG450"/>
          <cell r="AH450"/>
          <cell r="AI450"/>
          <cell r="AJ450"/>
          <cell r="AK450"/>
          <cell r="AL450"/>
          <cell r="AM450"/>
          <cell r="AN450"/>
          <cell r="AO450"/>
          <cell r="AP450"/>
          <cell r="AQ450"/>
          <cell r="AR450"/>
          <cell r="AS450"/>
          <cell r="AT450"/>
          <cell r="AU450"/>
          <cell r="AV450" t="str">
            <v/>
          </cell>
          <cell r="AW450" t="str">
            <v/>
          </cell>
          <cell r="AX450" t="str">
            <v/>
          </cell>
          <cell r="AY450" t="str">
            <v>株式会社フラスコ100cc</v>
          </cell>
          <cell r="AZ450" t="str">
            <v>〒110-0015</v>
          </cell>
          <cell r="BA450" t="str">
            <v>東京都台東区東上野3-3-13</v>
          </cell>
          <cell r="BB450" t="str">
            <v>プラチナ第2ビル3階</v>
          </cell>
          <cell r="BC450" t="str">
            <v/>
          </cell>
          <cell r="BD450" t="str">
            <v/>
          </cell>
          <cell r="BE450"/>
          <cell r="BF450"/>
          <cell r="BG450"/>
          <cell r="BH450"/>
        </row>
        <row r="451">
          <cell r="A451"/>
          <cell r="B451"/>
          <cell r="C451"/>
          <cell r="D451"/>
          <cell r="E451"/>
          <cell r="F451"/>
          <cell r="G451"/>
          <cell r="H451"/>
          <cell r="I451"/>
          <cell r="J451"/>
          <cell r="K451"/>
          <cell r="L451"/>
          <cell r="M451"/>
          <cell r="N451"/>
          <cell r="O451"/>
          <cell r="P451"/>
          <cell r="Q451"/>
          <cell r="R451"/>
          <cell r="S451"/>
          <cell r="T451"/>
          <cell r="U451"/>
          <cell r="V451"/>
          <cell r="W451"/>
          <cell r="X451"/>
          <cell r="Y451"/>
          <cell r="Z451"/>
          <cell r="AA451"/>
          <cell r="AB451"/>
          <cell r="AC451"/>
          <cell r="AD451"/>
          <cell r="AE451"/>
          <cell r="AF451"/>
          <cell r="AG451"/>
          <cell r="AH451"/>
          <cell r="AI451"/>
          <cell r="AJ451"/>
          <cell r="AK451"/>
          <cell r="AL451"/>
          <cell r="AM451"/>
          <cell r="AN451"/>
          <cell r="AO451"/>
          <cell r="AP451"/>
          <cell r="AQ451"/>
          <cell r="AR451"/>
          <cell r="AS451"/>
          <cell r="AT451"/>
          <cell r="AU451"/>
          <cell r="AV451" t="str">
            <v/>
          </cell>
          <cell r="AW451" t="str">
            <v/>
          </cell>
          <cell r="AX451" t="str">
            <v/>
          </cell>
          <cell r="AY451" t="str">
            <v>株式会社フラスコ100cc</v>
          </cell>
          <cell r="AZ451" t="str">
            <v>〒110-0015</v>
          </cell>
          <cell r="BA451" t="str">
            <v>東京都台東区東上野3-3-13</v>
          </cell>
          <cell r="BB451" t="str">
            <v>プラチナ第2ビル3階</v>
          </cell>
          <cell r="BC451" t="str">
            <v/>
          </cell>
          <cell r="BD451" t="str">
            <v/>
          </cell>
          <cell r="BE451"/>
          <cell r="BF451"/>
          <cell r="BG451"/>
          <cell r="BH451"/>
        </row>
        <row r="452">
          <cell r="A452"/>
          <cell r="B452"/>
          <cell r="C452"/>
          <cell r="D452"/>
          <cell r="E452"/>
          <cell r="F452"/>
          <cell r="G452"/>
          <cell r="H452"/>
          <cell r="I452"/>
          <cell r="J452"/>
          <cell r="K452"/>
          <cell r="L452"/>
          <cell r="M452"/>
          <cell r="N452"/>
          <cell r="O452"/>
          <cell r="P452"/>
          <cell r="Q452"/>
          <cell r="R452"/>
          <cell r="S452"/>
          <cell r="T452"/>
          <cell r="U452"/>
          <cell r="V452"/>
          <cell r="W452"/>
          <cell r="X452"/>
          <cell r="Y452"/>
          <cell r="Z452"/>
          <cell r="AA452"/>
          <cell r="AB452"/>
          <cell r="AC452"/>
          <cell r="AD452"/>
          <cell r="AE452"/>
          <cell r="AF452"/>
          <cell r="AG452"/>
          <cell r="AH452"/>
          <cell r="AI452"/>
          <cell r="AJ452"/>
          <cell r="AK452"/>
          <cell r="AL452"/>
          <cell r="AM452"/>
          <cell r="AN452"/>
          <cell r="AO452"/>
          <cell r="AP452"/>
          <cell r="AQ452"/>
          <cell r="AR452"/>
          <cell r="AS452"/>
          <cell r="AT452"/>
          <cell r="AU452"/>
          <cell r="AV452" t="str">
            <v/>
          </cell>
          <cell r="AW452" t="str">
            <v/>
          </cell>
          <cell r="AX452" t="str">
            <v/>
          </cell>
          <cell r="AY452" t="str">
            <v>株式会社フラスコ100cc</v>
          </cell>
          <cell r="AZ452" t="str">
            <v>〒110-0015</v>
          </cell>
          <cell r="BA452" t="str">
            <v>東京都台東区東上野3-3-13</v>
          </cell>
          <cell r="BB452" t="str">
            <v>プラチナ第2ビル3階</v>
          </cell>
          <cell r="BC452" t="str">
            <v/>
          </cell>
          <cell r="BD452" t="str">
            <v/>
          </cell>
          <cell r="BE452"/>
          <cell r="BF452"/>
          <cell r="BG452"/>
          <cell r="BH452"/>
        </row>
        <row r="453">
          <cell r="A453"/>
          <cell r="B453"/>
          <cell r="C453"/>
          <cell r="D453"/>
          <cell r="E453"/>
          <cell r="F453"/>
          <cell r="G453"/>
          <cell r="H453"/>
          <cell r="I453"/>
          <cell r="J453"/>
          <cell r="K453"/>
          <cell r="L453"/>
          <cell r="M453"/>
          <cell r="N453"/>
          <cell r="O453"/>
          <cell r="P453"/>
          <cell r="Q453"/>
          <cell r="R453"/>
          <cell r="S453"/>
          <cell r="T453"/>
          <cell r="U453"/>
          <cell r="V453"/>
          <cell r="W453"/>
          <cell r="X453"/>
          <cell r="Y453"/>
          <cell r="Z453"/>
          <cell r="AA453"/>
          <cell r="AB453"/>
          <cell r="AC453"/>
          <cell r="AD453"/>
          <cell r="AE453"/>
          <cell r="AF453"/>
          <cell r="AG453"/>
          <cell r="AH453"/>
          <cell r="AI453"/>
          <cell r="AJ453"/>
          <cell r="AK453"/>
          <cell r="AL453"/>
          <cell r="AM453"/>
          <cell r="AN453"/>
          <cell r="AO453"/>
          <cell r="AP453"/>
          <cell r="AQ453"/>
          <cell r="AR453"/>
          <cell r="AS453"/>
          <cell r="AT453"/>
          <cell r="AU453"/>
          <cell r="AV453" t="str">
            <v/>
          </cell>
          <cell r="AW453" t="str">
            <v/>
          </cell>
          <cell r="AX453" t="str">
            <v/>
          </cell>
          <cell r="AY453" t="str">
            <v>株式会社フラスコ100cc</v>
          </cell>
          <cell r="AZ453" t="str">
            <v>〒110-0015</v>
          </cell>
          <cell r="BA453" t="str">
            <v>東京都台東区東上野3-3-13</v>
          </cell>
          <cell r="BB453" t="str">
            <v>プラチナ第2ビル3階</v>
          </cell>
          <cell r="BC453" t="str">
            <v/>
          </cell>
          <cell r="BD453" t="str">
            <v/>
          </cell>
          <cell r="BE453"/>
          <cell r="BF453"/>
          <cell r="BG453"/>
          <cell r="BH453"/>
        </row>
        <row r="454">
          <cell r="A454"/>
          <cell r="B454"/>
          <cell r="C454"/>
          <cell r="D454"/>
          <cell r="E454"/>
          <cell r="F454"/>
          <cell r="G454"/>
          <cell r="H454"/>
          <cell r="I454"/>
          <cell r="J454"/>
          <cell r="K454"/>
          <cell r="L454"/>
          <cell r="M454"/>
          <cell r="N454"/>
          <cell r="O454"/>
          <cell r="P454"/>
          <cell r="Q454"/>
          <cell r="R454"/>
          <cell r="S454"/>
          <cell r="T454"/>
          <cell r="U454"/>
          <cell r="V454"/>
          <cell r="W454"/>
          <cell r="X454"/>
          <cell r="Y454"/>
          <cell r="Z454"/>
          <cell r="AA454"/>
          <cell r="AB454"/>
          <cell r="AC454"/>
          <cell r="AD454"/>
          <cell r="AE454"/>
          <cell r="AF454"/>
          <cell r="AG454"/>
          <cell r="AH454"/>
          <cell r="AI454"/>
          <cell r="AJ454"/>
          <cell r="AK454"/>
          <cell r="AL454"/>
          <cell r="AM454"/>
          <cell r="AN454"/>
          <cell r="AO454"/>
          <cell r="AP454"/>
          <cell r="AQ454"/>
          <cell r="AR454"/>
          <cell r="AS454"/>
          <cell r="AT454"/>
          <cell r="AU454"/>
          <cell r="AV454" t="str">
            <v/>
          </cell>
          <cell r="AW454" t="str">
            <v/>
          </cell>
          <cell r="AX454" t="str">
            <v/>
          </cell>
          <cell r="AY454" t="str">
            <v>株式会社フラスコ100cc</v>
          </cell>
          <cell r="AZ454" t="str">
            <v>〒110-0015</v>
          </cell>
          <cell r="BA454" t="str">
            <v>東京都台東区東上野3-3-13</v>
          </cell>
          <cell r="BB454" t="str">
            <v>プラチナ第2ビル3階</v>
          </cell>
          <cell r="BC454" t="str">
            <v/>
          </cell>
          <cell r="BD454" t="str">
            <v/>
          </cell>
          <cell r="BE454"/>
          <cell r="BF454"/>
          <cell r="BG454"/>
          <cell r="BH454"/>
        </row>
        <row r="455">
          <cell r="A455"/>
          <cell r="B455"/>
          <cell r="C455"/>
          <cell r="D455"/>
          <cell r="E455"/>
          <cell r="F455"/>
          <cell r="G455"/>
          <cell r="H455"/>
          <cell r="I455"/>
          <cell r="J455"/>
          <cell r="K455"/>
          <cell r="L455"/>
          <cell r="M455"/>
          <cell r="N455"/>
          <cell r="O455"/>
          <cell r="P455"/>
          <cell r="Q455"/>
          <cell r="R455"/>
          <cell r="S455"/>
          <cell r="T455"/>
          <cell r="U455"/>
          <cell r="V455"/>
          <cell r="W455"/>
          <cell r="X455"/>
          <cell r="Y455"/>
          <cell r="Z455"/>
          <cell r="AA455"/>
          <cell r="AB455"/>
          <cell r="AC455"/>
          <cell r="AD455"/>
          <cell r="AE455"/>
          <cell r="AF455"/>
          <cell r="AG455"/>
          <cell r="AH455"/>
          <cell r="AI455"/>
          <cell r="AJ455"/>
          <cell r="AK455"/>
          <cell r="AL455"/>
          <cell r="AM455"/>
          <cell r="AN455"/>
          <cell r="AO455"/>
          <cell r="AP455"/>
          <cell r="AQ455"/>
          <cell r="AR455"/>
          <cell r="AS455"/>
          <cell r="AT455"/>
          <cell r="AU455"/>
          <cell r="AV455" t="str">
            <v/>
          </cell>
          <cell r="AW455" t="str">
            <v/>
          </cell>
          <cell r="AX455" t="str">
            <v/>
          </cell>
          <cell r="AY455" t="str">
            <v>株式会社フラスコ100cc</v>
          </cell>
          <cell r="AZ455" t="str">
            <v>〒110-0015</v>
          </cell>
          <cell r="BA455" t="str">
            <v>東京都台東区東上野3-3-13</v>
          </cell>
          <cell r="BB455" t="str">
            <v>プラチナ第2ビル3階</v>
          </cell>
          <cell r="BC455" t="str">
            <v/>
          </cell>
          <cell r="BD455" t="str">
            <v/>
          </cell>
          <cell r="BE455"/>
          <cell r="BF455"/>
          <cell r="BG455"/>
          <cell r="BH455"/>
        </row>
        <row r="456">
          <cell r="A456"/>
          <cell r="B456"/>
          <cell r="C456"/>
          <cell r="D456"/>
          <cell r="E456"/>
          <cell r="F456"/>
          <cell r="G456"/>
          <cell r="H456"/>
          <cell r="I456"/>
          <cell r="J456"/>
          <cell r="K456"/>
          <cell r="L456"/>
          <cell r="M456"/>
          <cell r="N456"/>
          <cell r="O456"/>
          <cell r="P456"/>
          <cell r="Q456"/>
          <cell r="R456"/>
          <cell r="S456"/>
          <cell r="T456"/>
          <cell r="U456"/>
          <cell r="V456"/>
          <cell r="W456"/>
          <cell r="X456"/>
          <cell r="Y456"/>
          <cell r="Z456"/>
          <cell r="AA456"/>
          <cell r="AB456"/>
          <cell r="AC456"/>
          <cell r="AD456"/>
          <cell r="AE456"/>
          <cell r="AF456"/>
          <cell r="AG456"/>
          <cell r="AH456"/>
          <cell r="AI456"/>
          <cell r="AJ456"/>
          <cell r="AK456"/>
          <cell r="AL456"/>
          <cell r="AM456"/>
          <cell r="AN456"/>
          <cell r="AO456"/>
          <cell r="AP456"/>
          <cell r="AQ456"/>
          <cell r="AR456"/>
          <cell r="AS456"/>
          <cell r="AT456"/>
          <cell r="AU456"/>
          <cell r="AV456" t="str">
            <v/>
          </cell>
          <cell r="AW456" t="str">
            <v/>
          </cell>
          <cell r="AX456" t="str">
            <v/>
          </cell>
          <cell r="AY456" t="str">
            <v>株式会社フラスコ100cc</v>
          </cell>
          <cell r="AZ456" t="str">
            <v>〒110-0015</v>
          </cell>
          <cell r="BA456" t="str">
            <v>東京都台東区東上野3-3-13</v>
          </cell>
          <cell r="BB456" t="str">
            <v>プラチナ第2ビル3階</v>
          </cell>
          <cell r="BC456" t="str">
            <v/>
          </cell>
          <cell r="BD456" t="str">
            <v/>
          </cell>
          <cell r="BE456"/>
          <cell r="BF456"/>
          <cell r="BG456"/>
          <cell r="BH456"/>
        </row>
        <row r="457">
          <cell r="A457"/>
          <cell r="B457"/>
          <cell r="C457"/>
          <cell r="D457"/>
          <cell r="E457"/>
          <cell r="F457"/>
          <cell r="G457"/>
          <cell r="H457"/>
          <cell r="I457"/>
          <cell r="J457"/>
          <cell r="K457"/>
          <cell r="L457"/>
          <cell r="M457"/>
          <cell r="N457"/>
          <cell r="O457"/>
          <cell r="P457"/>
          <cell r="Q457"/>
          <cell r="R457"/>
          <cell r="S457"/>
          <cell r="T457"/>
          <cell r="U457"/>
          <cell r="V457"/>
          <cell r="W457"/>
          <cell r="X457"/>
          <cell r="Y457"/>
          <cell r="Z457"/>
          <cell r="AA457"/>
          <cell r="AB457"/>
          <cell r="AC457"/>
          <cell r="AD457"/>
          <cell r="AE457"/>
          <cell r="AF457"/>
          <cell r="AG457"/>
          <cell r="AH457"/>
          <cell r="AI457"/>
          <cell r="AJ457"/>
          <cell r="AK457"/>
          <cell r="AL457"/>
          <cell r="AM457"/>
          <cell r="AN457"/>
          <cell r="AO457"/>
          <cell r="AP457"/>
          <cell r="AQ457"/>
          <cell r="AR457"/>
          <cell r="AS457"/>
          <cell r="AT457"/>
          <cell r="AU457"/>
          <cell r="AV457" t="str">
            <v/>
          </cell>
          <cell r="AW457" t="str">
            <v/>
          </cell>
          <cell r="AX457" t="str">
            <v/>
          </cell>
          <cell r="AY457" t="str">
            <v>株式会社フラスコ100cc</v>
          </cell>
          <cell r="AZ457" t="str">
            <v>〒110-0015</v>
          </cell>
          <cell r="BA457" t="str">
            <v>東京都台東区東上野3-3-13</v>
          </cell>
          <cell r="BB457" t="str">
            <v>プラチナ第2ビル3階</v>
          </cell>
          <cell r="BC457" t="str">
            <v/>
          </cell>
          <cell r="BD457" t="str">
            <v/>
          </cell>
          <cell r="BE457"/>
          <cell r="BF457"/>
          <cell r="BG457"/>
          <cell r="BH457"/>
        </row>
        <row r="458">
          <cell r="A458"/>
          <cell r="B458"/>
          <cell r="C458"/>
          <cell r="D458"/>
          <cell r="E458"/>
          <cell r="F458"/>
          <cell r="G458"/>
          <cell r="H458"/>
          <cell r="I458"/>
          <cell r="J458"/>
          <cell r="K458"/>
          <cell r="L458"/>
          <cell r="M458"/>
          <cell r="N458"/>
          <cell r="O458"/>
          <cell r="P458"/>
          <cell r="Q458"/>
          <cell r="R458"/>
          <cell r="S458"/>
          <cell r="T458"/>
          <cell r="U458"/>
          <cell r="V458"/>
          <cell r="W458"/>
          <cell r="X458"/>
          <cell r="Y458"/>
          <cell r="Z458"/>
          <cell r="AA458"/>
          <cell r="AB458"/>
          <cell r="AC458"/>
          <cell r="AD458"/>
          <cell r="AE458"/>
          <cell r="AF458"/>
          <cell r="AG458"/>
          <cell r="AH458"/>
          <cell r="AI458"/>
          <cell r="AJ458"/>
          <cell r="AK458"/>
          <cell r="AL458"/>
          <cell r="AM458"/>
          <cell r="AN458"/>
          <cell r="AO458"/>
          <cell r="AP458"/>
          <cell r="AQ458"/>
          <cell r="AR458"/>
          <cell r="AS458"/>
          <cell r="AT458"/>
          <cell r="AU458"/>
          <cell r="AV458" t="str">
            <v/>
          </cell>
          <cell r="AW458" t="str">
            <v/>
          </cell>
          <cell r="AX458" t="str">
            <v/>
          </cell>
          <cell r="AY458" t="str">
            <v>株式会社フラスコ100cc</v>
          </cell>
          <cell r="AZ458" t="str">
            <v>〒110-0015</v>
          </cell>
          <cell r="BA458" t="str">
            <v>東京都台東区東上野3-3-13</v>
          </cell>
          <cell r="BB458" t="str">
            <v>プラチナ第2ビル3階</v>
          </cell>
          <cell r="BC458" t="str">
            <v/>
          </cell>
          <cell r="BD458" t="str">
            <v/>
          </cell>
          <cell r="BE458"/>
          <cell r="BF458"/>
          <cell r="BG458"/>
          <cell r="BH458"/>
        </row>
        <row r="459">
          <cell r="A459"/>
          <cell r="B459"/>
          <cell r="C459"/>
          <cell r="D459"/>
          <cell r="E459"/>
          <cell r="F459"/>
          <cell r="G459"/>
          <cell r="H459"/>
          <cell r="I459"/>
          <cell r="J459"/>
          <cell r="K459"/>
          <cell r="L459"/>
          <cell r="M459"/>
          <cell r="N459"/>
          <cell r="O459"/>
          <cell r="P459"/>
          <cell r="Q459"/>
          <cell r="R459"/>
          <cell r="S459"/>
          <cell r="T459"/>
          <cell r="U459"/>
          <cell r="V459"/>
          <cell r="W459"/>
          <cell r="X459"/>
          <cell r="Y459"/>
          <cell r="Z459"/>
          <cell r="AA459"/>
          <cell r="AB459"/>
          <cell r="AC459"/>
          <cell r="AD459"/>
          <cell r="AE459"/>
          <cell r="AF459"/>
          <cell r="AG459"/>
          <cell r="AH459"/>
          <cell r="AI459"/>
          <cell r="AJ459"/>
          <cell r="AK459"/>
          <cell r="AL459"/>
          <cell r="AM459"/>
          <cell r="AN459"/>
          <cell r="AO459"/>
          <cell r="AP459"/>
          <cell r="AQ459"/>
          <cell r="AR459"/>
          <cell r="AS459"/>
          <cell r="AT459"/>
          <cell r="AU459"/>
          <cell r="AV459" t="str">
            <v/>
          </cell>
          <cell r="AW459" t="str">
            <v/>
          </cell>
          <cell r="AX459" t="str">
            <v/>
          </cell>
          <cell r="AY459" t="str">
            <v>株式会社フラスコ100cc</v>
          </cell>
          <cell r="AZ459" t="str">
            <v>〒110-0015</v>
          </cell>
          <cell r="BA459" t="str">
            <v>東京都台東区東上野3-3-13</v>
          </cell>
          <cell r="BB459" t="str">
            <v>プラチナ第2ビル3階</v>
          </cell>
          <cell r="BC459" t="str">
            <v/>
          </cell>
          <cell r="BD459" t="str">
            <v/>
          </cell>
          <cell r="BE459"/>
          <cell r="BF459"/>
          <cell r="BG459"/>
          <cell r="BH459"/>
        </row>
        <row r="460">
          <cell r="A460"/>
          <cell r="B460"/>
          <cell r="C460"/>
          <cell r="D460"/>
          <cell r="E460"/>
          <cell r="F460"/>
          <cell r="G460"/>
          <cell r="H460"/>
          <cell r="I460"/>
          <cell r="J460"/>
          <cell r="K460"/>
          <cell r="L460"/>
          <cell r="M460"/>
          <cell r="N460"/>
          <cell r="O460"/>
          <cell r="P460"/>
          <cell r="Q460"/>
          <cell r="R460"/>
          <cell r="S460"/>
          <cell r="T460"/>
          <cell r="U460"/>
          <cell r="V460"/>
          <cell r="W460"/>
          <cell r="X460"/>
          <cell r="Y460"/>
          <cell r="Z460"/>
          <cell r="AA460"/>
          <cell r="AB460"/>
          <cell r="AC460"/>
          <cell r="AD460"/>
          <cell r="AE460"/>
          <cell r="AF460"/>
          <cell r="AG460"/>
          <cell r="AH460"/>
          <cell r="AI460"/>
          <cell r="AJ460"/>
          <cell r="AK460"/>
          <cell r="AL460"/>
          <cell r="AM460"/>
          <cell r="AN460"/>
          <cell r="AO460"/>
          <cell r="AP460"/>
          <cell r="AQ460"/>
          <cell r="AR460"/>
          <cell r="AS460"/>
          <cell r="AT460"/>
          <cell r="AU460"/>
          <cell r="AV460" t="str">
            <v/>
          </cell>
          <cell r="AW460" t="str">
            <v/>
          </cell>
          <cell r="AX460" t="str">
            <v/>
          </cell>
          <cell r="AY460" t="str">
            <v>株式会社フラスコ100cc</v>
          </cell>
          <cell r="AZ460" t="str">
            <v>〒110-0015</v>
          </cell>
          <cell r="BA460" t="str">
            <v>東京都台東区東上野3-3-13</v>
          </cell>
          <cell r="BB460" t="str">
            <v>プラチナ第2ビル3階</v>
          </cell>
          <cell r="BC460" t="str">
            <v/>
          </cell>
          <cell r="BD460" t="str">
            <v/>
          </cell>
          <cell r="BE460"/>
          <cell r="BF460"/>
          <cell r="BG460"/>
          <cell r="BH460"/>
        </row>
        <row r="461">
          <cell r="A461"/>
          <cell r="B461"/>
          <cell r="C461"/>
          <cell r="D461"/>
          <cell r="E461"/>
          <cell r="F461"/>
          <cell r="G461"/>
          <cell r="H461"/>
          <cell r="I461"/>
          <cell r="J461"/>
          <cell r="K461"/>
          <cell r="L461"/>
          <cell r="M461"/>
          <cell r="N461"/>
          <cell r="O461"/>
          <cell r="P461"/>
          <cell r="Q461"/>
          <cell r="R461"/>
          <cell r="S461"/>
          <cell r="T461"/>
          <cell r="U461"/>
          <cell r="V461"/>
          <cell r="W461"/>
          <cell r="X461"/>
          <cell r="Y461"/>
          <cell r="Z461"/>
          <cell r="AA461"/>
          <cell r="AB461"/>
          <cell r="AC461"/>
          <cell r="AD461"/>
          <cell r="AE461"/>
          <cell r="AF461"/>
          <cell r="AG461"/>
          <cell r="AH461"/>
          <cell r="AI461"/>
          <cell r="AJ461"/>
          <cell r="AK461"/>
          <cell r="AL461"/>
          <cell r="AM461"/>
          <cell r="AN461"/>
          <cell r="AO461"/>
          <cell r="AP461"/>
          <cell r="AQ461"/>
          <cell r="AR461"/>
          <cell r="AS461"/>
          <cell r="AT461"/>
          <cell r="AU461"/>
          <cell r="AV461" t="str">
            <v/>
          </cell>
          <cell r="AW461" t="str">
            <v/>
          </cell>
          <cell r="AX461" t="str">
            <v/>
          </cell>
          <cell r="AY461" t="str">
            <v>株式会社フラスコ100cc</v>
          </cell>
          <cell r="AZ461" t="str">
            <v>〒110-0015</v>
          </cell>
          <cell r="BA461" t="str">
            <v>東京都台東区東上野3-3-13</v>
          </cell>
          <cell r="BB461" t="str">
            <v>プラチナ第2ビル3階</v>
          </cell>
          <cell r="BC461" t="str">
            <v/>
          </cell>
          <cell r="BD461" t="str">
            <v/>
          </cell>
          <cell r="BE461"/>
          <cell r="BF461"/>
          <cell r="BG461"/>
          <cell r="BH461"/>
        </row>
        <row r="462">
          <cell r="A462"/>
          <cell r="B462"/>
          <cell r="C462"/>
          <cell r="D462"/>
          <cell r="E462"/>
          <cell r="F462"/>
          <cell r="G462"/>
          <cell r="H462"/>
          <cell r="I462"/>
          <cell r="J462"/>
          <cell r="K462"/>
          <cell r="L462"/>
          <cell r="M462"/>
          <cell r="N462"/>
          <cell r="O462"/>
          <cell r="P462"/>
          <cell r="Q462"/>
          <cell r="R462"/>
          <cell r="S462"/>
          <cell r="T462"/>
          <cell r="U462"/>
          <cell r="V462"/>
          <cell r="W462"/>
          <cell r="X462"/>
          <cell r="Y462"/>
          <cell r="Z462"/>
          <cell r="AA462"/>
          <cell r="AB462"/>
          <cell r="AC462"/>
          <cell r="AD462"/>
          <cell r="AE462"/>
          <cell r="AF462"/>
          <cell r="AG462"/>
          <cell r="AH462"/>
          <cell r="AI462"/>
          <cell r="AJ462"/>
          <cell r="AK462"/>
          <cell r="AL462"/>
          <cell r="AM462"/>
          <cell r="AN462"/>
          <cell r="AO462"/>
          <cell r="AP462"/>
          <cell r="AQ462"/>
          <cell r="AR462"/>
          <cell r="AS462"/>
          <cell r="AT462"/>
          <cell r="AU462"/>
          <cell r="AV462" t="str">
            <v/>
          </cell>
          <cell r="AW462" t="str">
            <v/>
          </cell>
          <cell r="AX462" t="str">
            <v/>
          </cell>
          <cell r="AY462" t="str">
            <v>株式会社フラスコ100cc</v>
          </cell>
          <cell r="AZ462" t="str">
            <v>〒110-0015</v>
          </cell>
          <cell r="BA462" t="str">
            <v>東京都台東区東上野3-3-13</v>
          </cell>
          <cell r="BB462" t="str">
            <v>プラチナ第2ビル3階</v>
          </cell>
          <cell r="BC462" t="str">
            <v/>
          </cell>
          <cell r="BD462" t="str">
            <v/>
          </cell>
          <cell r="BE462"/>
          <cell r="BF462"/>
          <cell r="BG462"/>
          <cell r="BH462"/>
        </row>
        <row r="463">
          <cell r="A463"/>
          <cell r="B463"/>
          <cell r="C463"/>
          <cell r="D463"/>
          <cell r="E463"/>
          <cell r="F463"/>
          <cell r="G463"/>
          <cell r="H463"/>
          <cell r="I463"/>
          <cell r="J463"/>
          <cell r="K463"/>
          <cell r="L463"/>
          <cell r="M463"/>
          <cell r="N463"/>
          <cell r="O463"/>
          <cell r="P463"/>
          <cell r="Q463"/>
          <cell r="R463"/>
          <cell r="S463"/>
          <cell r="T463"/>
          <cell r="U463"/>
          <cell r="V463"/>
          <cell r="W463"/>
          <cell r="X463"/>
          <cell r="Y463"/>
          <cell r="Z463"/>
          <cell r="AA463"/>
          <cell r="AB463"/>
          <cell r="AC463"/>
          <cell r="AD463"/>
          <cell r="AE463"/>
          <cell r="AF463"/>
          <cell r="AG463"/>
          <cell r="AH463"/>
          <cell r="AI463"/>
          <cell r="AJ463"/>
          <cell r="AK463"/>
          <cell r="AL463"/>
          <cell r="AM463"/>
          <cell r="AN463"/>
          <cell r="AO463"/>
          <cell r="AP463"/>
          <cell r="AQ463"/>
          <cell r="AR463"/>
          <cell r="AS463"/>
          <cell r="AT463"/>
          <cell r="AU463"/>
          <cell r="AV463" t="str">
            <v/>
          </cell>
          <cell r="AW463" t="str">
            <v/>
          </cell>
          <cell r="AX463" t="str">
            <v/>
          </cell>
          <cell r="AY463" t="str">
            <v>株式会社フラスコ100cc</v>
          </cell>
          <cell r="AZ463" t="str">
            <v>〒110-0015</v>
          </cell>
          <cell r="BA463" t="str">
            <v>東京都台東区東上野3-3-13</v>
          </cell>
          <cell r="BB463" t="str">
            <v>プラチナ第2ビル3階</v>
          </cell>
          <cell r="BC463" t="str">
            <v/>
          </cell>
          <cell r="BD463" t="str">
            <v/>
          </cell>
          <cell r="BE463"/>
          <cell r="BF463"/>
          <cell r="BG463"/>
          <cell r="BH463"/>
        </row>
        <row r="464">
          <cell r="A464"/>
          <cell r="B464"/>
          <cell r="C464"/>
          <cell r="D464"/>
          <cell r="E464"/>
          <cell r="F464"/>
          <cell r="G464"/>
          <cell r="H464"/>
          <cell r="I464"/>
          <cell r="J464"/>
          <cell r="K464"/>
          <cell r="L464"/>
          <cell r="M464"/>
          <cell r="N464"/>
          <cell r="O464"/>
          <cell r="P464"/>
          <cell r="Q464"/>
          <cell r="R464"/>
          <cell r="S464"/>
          <cell r="T464"/>
          <cell r="U464"/>
          <cell r="V464"/>
          <cell r="W464"/>
          <cell r="X464"/>
          <cell r="Y464"/>
          <cell r="Z464"/>
          <cell r="AA464"/>
          <cell r="AB464"/>
          <cell r="AC464"/>
          <cell r="AD464"/>
          <cell r="AE464"/>
          <cell r="AF464"/>
          <cell r="AG464"/>
          <cell r="AH464"/>
          <cell r="AI464"/>
          <cell r="AJ464"/>
          <cell r="AK464"/>
          <cell r="AL464"/>
          <cell r="AM464"/>
          <cell r="AN464"/>
          <cell r="AO464"/>
          <cell r="AP464"/>
          <cell r="AQ464"/>
          <cell r="AR464"/>
          <cell r="AS464"/>
          <cell r="AT464"/>
          <cell r="AU464"/>
          <cell r="AV464" t="str">
            <v/>
          </cell>
          <cell r="AW464" t="str">
            <v/>
          </cell>
          <cell r="AX464" t="str">
            <v/>
          </cell>
          <cell r="AY464" t="str">
            <v>株式会社フラスコ100cc</v>
          </cell>
          <cell r="AZ464" t="str">
            <v>〒110-0015</v>
          </cell>
          <cell r="BA464" t="str">
            <v>東京都台東区東上野3-3-13</v>
          </cell>
          <cell r="BB464" t="str">
            <v>プラチナ第2ビル3階</v>
          </cell>
          <cell r="BC464" t="str">
            <v/>
          </cell>
          <cell r="BD464" t="str">
            <v/>
          </cell>
          <cell r="BE464"/>
          <cell r="BF464"/>
          <cell r="BG464"/>
          <cell r="BH464"/>
        </row>
        <row r="465">
          <cell r="A465"/>
          <cell r="B465"/>
          <cell r="C465"/>
          <cell r="D465"/>
          <cell r="E465"/>
          <cell r="F465"/>
          <cell r="G465"/>
          <cell r="H465"/>
          <cell r="I465"/>
          <cell r="J465"/>
          <cell r="K465"/>
          <cell r="L465"/>
          <cell r="M465"/>
          <cell r="N465"/>
          <cell r="O465"/>
          <cell r="P465"/>
          <cell r="Q465"/>
          <cell r="R465"/>
          <cell r="S465"/>
          <cell r="T465"/>
          <cell r="U465"/>
          <cell r="V465"/>
          <cell r="W465"/>
          <cell r="X465"/>
          <cell r="Y465"/>
          <cell r="Z465"/>
          <cell r="AA465"/>
          <cell r="AB465"/>
          <cell r="AC465"/>
          <cell r="AD465"/>
          <cell r="AE465"/>
          <cell r="AF465"/>
          <cell r="AG465"/>
          <cell r="AH465"/>
          <cell r="AI465"/>
          <cell r="AJ465"/>
          <cell r="AK465"/>
          <cell r="AL465"/>
          <cell r="AM465"/>
          <cell r="AN465"/>
          <cell r="AO465"/>
          <cell r="AP465"/>
          <cell r="AQ465"/>
          <cell r="AR465"/>
          <cell r="AS465"/>
          <cell r="AT465"/>
          <cell r="AU465"/>
          <cell r="AV465" t="str">
            <v/>
          </cell>
          <cell r="AW465" t="str">
            <v/>
          </cell>
          <cell r="AX465" t="str">
            <v/>
          </cell>
          <cell r="AY465" t="str">
            <v>株式会社フラスコ100cc</v>
          </cell>
          <cell r="AZ465" t="str">
            <v>〒110-0015</v>
          </cell>
          <cell r="BA465" t="str">
            <v>東京都台東区東上野3-3-13</v>
          </cell>
          <cell r="BB465" t="str">
            <v>プラチナ第2ビル3階</v>
          </cell>
          <cell r="BC465" t="str">
            <v/>
          </cell>
          <cell r="BD465" t="str">
            <v/>
          </cell>
          <cell r="BE465"/>
          <cell r="BF465"/>
          <cell r="BG465"/>
          <cell r="BH465"/>
        </row>
        <row r="466">
          <cell r="A466"/>
          <cell r="B466"/>
          <cell r="C466"/>
          <cell r="D466"/>
          <cell r="E466"/>
          <cell r="F466"/>
          <cell r="G466"/>
          <cell r="H466"/>
          <cell r="I466"/>
          <cell r="J466"/>
          <cell r="K466"/>
          <cell r="L466"/>
          <cell r="M466"/>
          <cell r="N466"/>
          <cell r="O466"/>
          <cell r="P466"/>
          <cell r="Q466"/>
          <cell r="R466"/>
          <cell r="S466"/>
          <cell r="T466"/>
          <cell r="U466"/>
          <cell r="V466"/>
          <cell r="W466"/>
          <cell r="X466"/>
          <cell r="Y466"/>
          <cell r="Z466"/>
          <cell r="AA466"/>
          <cell r="AB466"/>
          <cell r="AC466"/>
          <cell r="AD466"/>
          <cell r="AE466"/>
          <cell r="AF466"/>
          <cell r="AG466"/>
          <cell r="AH466"/>
          <cell r="AI466"/>
          <cell r="AJ466"/>
          <cell r="AK466"/>
          <cell r="AL466"/>
          <cell r="AM466"/>
          <cell r="AN466"/>
          <cell r="AO466"/>
          <cell r="AP466"/>
          <cell r="AQ466"/>
          <cell r="AR466"/>
          <cell r="AS466"/>
          <cell r="AT466"/>
          <cell r="AU466"/>
          <cell r="AV466" t="str">
            <v/>
          </cell>
          <cell r="AW466" t="str">
            <v/>
          </cell>
          <cell r="AX466" t="str">
            <v/>
          </cell>
          <cell r="AY466" t="str">
            <v>株式会社フラスコ100cc</v>
          </cell>
          <cell r="AZ466" t="str">
            <v>〒110-0015</v>
          </cell>
          <cell r="BA466" t="str">
            <v>東京都台東区東上野3-3-13</v>
          </cell>
          <cell r="BB466" t="str">
            <v>プラチナ第2ビル3階</v>
          </cell>
          <cell r="BC466" t="str">
            <v/>
          </cell>
          <cell r="BD466" t="str">
            <v/>
          </cell>
          <cell r="BE466"/>
          <cell r="BF466"/>
          <cell r="BG466"/>
          <cell r="BH466"/>
        </row>
        <row r="467">
          <cell r="A467"/>
          <cell r="B467"/>
          <cell r="C467"/>
          <cell r="D467"/>
          <cell r="E467"/>
          <cell r="F467"/>
          <cell r="G467"/>
          <cell r="H467"/>
          <cell r="I467"/>
          <cell r="J467"/>
          <cell r="K467"/>
          <cell r="L467"/>
          <cell r="M467"/>
          <cell r="N467"/>
          <cell r="O467"/>
          <cell r="P467"/>
          <cell r="Q467"/>
          <cell r="R467"/>
          <cell r="S467"/>
          <cell r="T467"/>
          <cell r="U467"/>
          <cell r="V467"/>
          <cell r="W467"/>
          <cell r="X467"/>
          <cell r="Y467"/>
          <cell r="Z467"/>
          <cell r="AA467"/>
          <cell r="AB467"/>
          <cell r="AC467"/>
          <cell r="AD467"/>
          <cell r="AE467"/>
          <cell r="AF467"/>
          <cell r="AG467"/>
          <cell r="AH467"/>
          <cell r="AI467"/>
          <cell r="AJ467"/>
          <cell r="AK467"/>
          <cell r="AL467"/>
          <cell r="AM467"/>
          <cell r="AN467"/>
          <cell r="AO467"/>
          <cell r="AP467"/>
          <cell r="AQ467"/>
          <cell r="AR467"/>
          <cell r="AS467"/>
          <cell r="AT467"/>
          <cell r="AU467"/>
          <cell r="AV467" t="str">
            <v/>
          </cell>
          <cell r="AW467" t="str">
            <v/>
          </cell>
          <cell r="AX467" t="str">
            <v/>
          </cell>
          <cell r="AY467" t="str">
            <v>株式会社フラスコ100cc</v>
          </cell>
          <cell r="AZ467" t="str">
            <v>〒110-0015</v>
          </cell>
          <cell r="BA467" t="str">
            <v>東京都台東区東上野3-3-13</v>
          </cell>
          <cell r="BB467" t="str">
            <v>プラチナ第2ビル3階</v>
          </cell>
          <cell r="BC467" t="str">
            <v/>
          </cell>
          <cell r="BD467" t="str">
            <v/>
          </cell>
          <cell r="BE467"/>
          <cell r="BF467"/>
          <cell r="BG467"/>
          <cell r="BH467"/>
        </row>
        <row r="468">
          <cell r="A468"/>
          <cell r="B468"/>
          <cell r="C468"/>
          <cell r="D468"/>
          <cell r="E468"/>
          <cell r="F468"/>
          <cell r="G468"/>
          <cell r="H468"/>
          <cell r="I468"/>
          <cell r="J468"/>
          <cell r="K468"/>
          <cell r="L468"/>
          <cell r="M468"/>
          <cell r="N468"/>
          <cell r="O468"/>
          <cell r="P468"/>
          <cell r="Q468"/>
          <cell r="R468"/>
          <cell r="S468"/>
          <cell r="T468"/>
          <cell r="U468"/>
          <cell r="V468"/>
          <cell r="W468"/>
          <cell r="X468"/>
          <cell r="Y468"/>
          <cell r="Z468"/>
          <cell r="AA468"/>
          <cell r="AB468"/>
          <cell r="AC468"/>
          <cell r="AD468"/>
          <cell r="AE468"/>
          <cell r="AF468"/>
          <cell r="AG468"/>
          <cell r="AH468"/>
          <cell r="AI468"/>
          <cell r="AJ468"/>
          <cell r="AK468"/>
          <cell r="AL468"/>
          <cell r="AM468"/>
          <cell r="AN468"/>
          <cell r="AO468"/>
          <cell r="AP468"/>
          <cell r="AQ468"/>
          <cell r="AR468"/>
          <cell r="AS468"/>
          <cell r="AT468"/>
          <cell r="AU468"/>
          <cell r="AV468" t="str">
            <v/>
          </cell>
          <cell r="AW468" t="str">
            <v/>
          </cell>
          <cell r="AX468" t="str">
            <v/>
          </cell>
          <cell r="AY468" t="str">
            <v>株式会社フラスコ100cc</v>
          </cell>
          <cell r="AZ468" t="str">
            <v>〒110-0015</v>
          </cell>
          <cell r="BA468" t="str">
            <v>東京都台東区東上野3-3-13</v>
          </cell>
          <cell r="BB468" t="str">
            <v>プラチナ第2ビル3階</v>
          </cell>
          <cell r="BC468" t="str">
            <v/>
          </cell>
          <cell r="BD468" t="str">
            <v/>
          </cell>
          <cell r="BE468"/>
          <cell r="BF468"/>
          <cell r="BG468"/>
          <cell r="BH468"/>
        </row>
        <row r="469">
          <cell r="A469"/>
          <cell r="B469"/>
          <cell r="C469"/>
          <cell r="D469"/>
          <cell r="E469"/>
          <cell r="F469"/>
          <cell r="G469"/>
          <cell r="H469"/>
          <cell r="I469"/>
          <cell r="J469"/>
          <cell r="K469"/>
          <cell r="L469"/>
          <cell r="M469"/>
          <cell r="N469"/>
          <cell r="O469"/>
          <cell r="P469"/>
          <cell r="Q469"/>
          <cell r="R469"/>
          <cell r="S469"/>
          <cell r="T469"/>
          <cell r="U469"/>
          <cell r="V469"/>
          <cell r="W469"/>
          <cell r="X469"/>
          <cell r="Y469"/>
          <cell r="Z469"/>
          <cell r="AA469"/>
          <cell r="AB469"/>
          <cell r="AC469"/>
          <cell r="AD469"/>
          <cell r="AE469"/>
          <cell r="AF469"/>
          <cell r="AG469"/>
          <cell r="AH469"/>
          <cell r="AI469"/>
          <cell r="AJ469"/>
          <cell r="AK469"/>
          <cell r="AL469"/>
          <cell r="AM469"/>
          <cell r="AN469"/>
          <cell r="AO469"/>
          <cell r="AP469"/>
          <cell r="AQ469"/>
          <cell r="AR469"/>
          <cell r="AS469"/>
          <cell r="AT469"/>
          <cell r="AU469"/>
          <cell r="AV469" t="str">
            <v/>
          </cell>
          <cell r="AW469" t="str">
            <v/>
          </cell>
          <cell r="AX469" t="str">
            <v/>
          </cell>
          <cell r="AY469" t="str">
            <v>株式会社フラスコ100cc</v>
          </cell>
          <cell r="AZ469" t="str">
            <v>〒110-0015</v>
          </cell>
          <cell r="BA469" t="str">
            <v>東京都台東区東上野3-3-13</v>
          </cell>
          <cell r="BB469" t="str">
            <v>プラチナ第2ビル3階</v>
          </cell>
          <cell r="BC469" t="str">
            <v/>
          </cell>
          <cell r="BD469" t="str">
            <v/>
          </cell>
          <cell r="BE469"/>
          <cell r="BF469"/>
          <cell r="BG469"/>
          <cell r="BH469"/>
        </row>
        <row r="470">
          <cell r="A470"/>
          <cell r="B470"/>
          <cell r="C470"/>
          <cell r="D470"/>
          <cell r="E470"/>
          <cell r="F470"/>
          <cell r="G470"/>
          <cell r="H470"/>
          <cell r="I470"/>
          <cell r="J470"/>
          <cell r="K470"/>
          <cell r="L470"/>
          <cell r="M470"/>
          <cell r="N470"/>
          <cell r="O470"/>
          <cell r="P470"/>
          <cell r="Q470"/>
          <cell r="R470"/>
          <cell r="S470"/>
          <cell r="T470"/>
          <cell r="U470"/>
          <cell r="V470"/>
          <cell r="W470"/>
          <cell r="X470"/>
          <cell r="Y470"/>
          <cell r="Z470"/>
          <cell r="AA470"/>
          <cell r="AB470"/>
          <cell r="AC470"/>
          <cell r="AD470"/>
          <cell r="AE470"/>
          <cell r="AF470"/>
          <cell r="AG470"/>
          <cell r="AH470"/>
          <cell r="AI470"/>
          <cell r="AJ470"/>
          <cell r="AK470"/>
          <cell r="AL470"/>
          <cell r="AM470"/>
          <cell r="AN470"/>
          <cell r="AO470"/>
          <cell r="AP470"/>
          <cell r="AQ470"/>
          <cell r="AR470"/>
          <cell r="AS470"/>
          <cell r="AT470"/>
          <cell r="AU470"/>
          <cell r="AV470" t="str">
            <v/>
          </cell>
          <cell r="AW470" t="str">
            <v/>
          </cell>
          <cell r="AX470" t="str">
            <v/>
          </cell>
          <cell r="AY470" t="str">
            <v>株式会社フラスコ100cc</v>
          </cell>
          <cell r="AZ470" t="str">
            <v>〒110-0015</v>
          </cell>
          <cell r="BA470" t="str">
            <v>東京都台東区東上野3-3-13</v>
          </cell>
          <cell r="BB470" t="str">
            <v>プラチナ第2ビル3階</v>
          </cell>
          <cell r="BC470" t="str">
            <v/>
          </cell>
          <cell r="BD470" t="str">
            <v/>
          </cell>
          <cell r="BE470"/>
          <cell r="BF470"/>
          <cell r="BG470"/>
          <cell r="BH470"/>
        </row>
        <row r="471">
          <cell r="A471"/>
          <cell r="B471"/>
          <cell r="C471"/>
          <cell r="D471"/>
          <cell r="E471"/>
          <cell r="F471"/>
          <cell r="G471"/>
          <cell r="H471"/>
          <cell r="I471"/>
          <cell r="J471"/>
          <cell r="K471"/>
          <cell r="L471"/>
          <cell r="M471"/>
          <cell r="N471"/>
          <cell r="O471"/>
          <cell r="P471"/>
          <cell r="Q471"/>
          <cell r="R471"/>
          <cell r="S471"/>
          <cell r="T471"/>
          <cell r="U471"/>
          <cell r="V471"/>
          <cell r="W471"/>
          <cell r="X471"/>
          <cell r="Y471"/>
          <cell r="Z471"/>
          <cell r="AA471"/>
          <cell r="AB471"/>
          <cell r="AC471"/>
          <cell r="AD471"/>
          <cell r="AE471"/>
          <cell r="AF471"/>
          <cell r="AG471"/>
          <cell r="AH471"/>
          <cell r="AI471"/>
          <cell r="AJ471"/>
          <cell r="AK471"/>
          <cell r="AL471"/>
          <cell r="AM471"/>
          <cell r="AN471"/>
          <cell r="AO471"/>
          <cell r="AP471"/>
          <cell r="AQ471"/>
          <cell r="AR471"/>
          <cell r="AS471"/>
          <cell r="AT471"/>
          <cell r="AU471"/>
          <cell r="AV471" t="str">
            <v/>
          </cell>
          <cell r="AW471" t="str">
            <v/>
          </cell>
          <cell r="AX471" t="str">
            <v/>
          </cell>
          <cell r="AY471" t="str">
            <v>株式会社フラスコ100cc</v>
          </cell>
          <cell r="AZ471" t="str">
            <v>〒110-0015</v>
          </cell>
          <cell r="BA471" t="str">
            <v>東京都台東区東上野3-3-13</v>
          </cell>
          <cell r="BB471" t="str">
            <v>プラチナ第2ビル3階</v>
          </cell>
          <cell r="BC471" t="str">
            <v/>
          </cell>
          <cell r="BD471" t="str">
            <v/>
          </cell>
          <cell r="BE471"/>
          <cell r="BF471"/>
          <cell r="BG471"/>
          <cell r="BH471"/>
        </row>
        <row r="472">
          <cell r="A472"/>
          <cell r="B472"/>
          <cell r="C472"/>
          <cell r="D472"/>
          <cell r="E472"/>
          <cell r="F472"/>
          <cell r="G472"/>
          <cell r="H472"/>
          <cell r="I472"/>
          <cell r="J472"/>
          <cell r="K472"/>
          <cell r="L472"/>
          <cell r="M472"/>
          <cell r="N472"/>
          <cell r="O472"/>
          <cell r="P472"/>
          <cell r="Q472"/>
          <cell r="R472"/>
          <cell r="S472"/>
          <cell r="T472"/>
          <cell r="U472"/>
          <cell r="V472"/>
          <cell r="W472"/>
          <cell r="X472"/>
          <cell r="Y472"/>
          <cell r="Z472"/>
          <cell r="AA472"/>
          <cell r="AB472"/>
          <cell r="AC472"/>
          <cell r="AD472"/>
          <cell r="AE472"/>
          <cell r="AF472"/>
          <cell r="AG472"/>
          <cell r="AH472"/>
          <cell r="AI472"/>
          <cell r="AJ472"/>
          <cell r="AK472"/>
          <cell r="AL472"/>
          <cell r="AM472"/>
          <cell r="AN472"/>
          <cell r="AO472"/>
          <cell r="AP472"/>
          <cell r="AQ472"/>
          <cell r="AR472"/>
          <cell r="AS472"/>
          <cell r="AT472"/>
          <cell r="AU472"/>
          <cell r="AV472" t="str">
            <v/>
          </cell>
          <cell r="AW472" t="str">
            <v/>
          </cell>
          <cell r="AX472" t="str">
            <v/>
          </cell>
          <cell r="AY472" t="str">
            <v>株式会社フラスコ100cc</v>
          </cell>
          <cell r="AZ472" t="str">
            <v>〒110-0015</v>
          </cell>
          <cell r="BA472" t="str">
            <v>東京都台東区東上野3-3-13</v>
          </cell>
          <cell r="BB472" t="str">
            <v>プラチナ第2ビル3階</v>
          </cell>
          <cell r="BC472" t="str">
            <v/>
          </cell>
          <cell r="BD472" t="str">
            <v/>
          </cell>
          <cell r="BE472"/>
          <cell r="BF472"/>
          <cell r="BG472"/>
          <cell r="BH472"/>
        </row>
        <row r="473">
          <cell r="A473"/>
          <cell r="B473"/>
          <cell r="C473"/>
          <cell r="D473"/>
          <cell r="E473"/>
          <cell r="F473"/>
          <cell r="G473"/>
          <cell r="H473"/>
          <cell r="I473"/>
          <cell r="J473"/>
          <cell r="K473"/>
          <cell r="L473"/>
          <cell r="M473"/>
          <cell r="N473"/>
          <cell r="O473"/>
          <cell r="P473"/>
          <cell r="Q473"/>
          <cell r="R473"/>
          <cell r="S473"/>
          <cell r="T473"/>
          <cell r="U473"/>
          <cell r="V473"/>
          <cell r="W473"/>
          <cell r="X473"/>
          <cell r="Y473"/>
          <cell r="Z473"/>
          <cell r="AA473"/>
          <cell r="AB473"/>
          <cell r="AC473"/>
          <cell r="AD473"/>
          <cell r="AE473"/>
          <cell r="AF473"/>
          <cell r="AG473"/>
          <cell r="AH473"/>
          <cell r="AI473"/>
          <cell r="AJ473"/>
          <cell r="AK473"/>
          <cell r="AL473"/>
          <cell r="AM473"/>
          <cell r="AN473"/>
          <cell r="AO473"/>
          <cell r="AP473"/>
          <cell r="AQ473"/>
          <cell r="AR473"/>
          <cell r="AS473"/>
          <cell r="AT473"/>
          <cell r="AU473"/>
          <cell r="AV473" t="str">
            <v/>
          </cell>
          <cell r="AW473" t="str">
            <v/>
          </cell>
          <cell r="AX473" t="str">
            <v/>
          </cell>
          <cell r="AY473" t="str">
            <v>株式会社フラスコ100cc</v>
          </cell>
          <cell r="AZ473" t="str">
            <v>〒110-0015</v>
          </cell>
          <cell r="BA473" t="str">
            <v>東京都台東区東上野3-3-13</v>
          </cell>
          <cell r="BB473" t="str">
            <v>プラチナ第2ビル3階</v>
          </cell>
          <cell r="BC473" t="str">
            <v/>
          </cell>
          <cell r="BD473" t="str">
            <v/>
          </cell>
          <cell r="BE473"/>
          <cell r="BF473"/>
          <cell r="BG473"/>
          <cell r="BH473"/>
        </row>
        <row r="474">
          <cell r="A474"/>
          <cell r="B474"/>
          <cell r="C474"/>
          <cell r="D474"/>
          <cell r="E474"/>
          <cell r="F474"/>
          <cell r="G474"/>
          <cell r="H474"/>
          <cell r="I474"/>
          <cell r="J474"/>
          <cell r="K474"/>
          <cell r="L474"/>
          <cell r="M474"/>
          <cell r="N474"/>
          <cell r="O474"/>
          <cell r="P474"/>
          <cell r="Q474"/>
          <cell r="R474"/>
          <cell r="S474"/>
          <cell r="T474"/>
          <cell r="U474"/>
          <cell r="V474"/>
          <cell r="W474"/>
          <cell r="X474"/>
          <cell r="Y474"/>
          <cell r="Z474"/>
          <cell r="AA474"/>
          <cell r="AB474"/>
          <cell r="AC474"/>
          <cell r="AD474"/>
          <cell r="AE474"/>
          <cell r="AF474"/>
          <cell r="AG474"/>
          <cell r="AH474"/>
          <cell r="AI474"/>
          <cell r="AJ474"/>
          <cell r="AK474"/>
          <cell r="AL474"/>
          <cell r="AM474"/>
          <cell r="AN474"/>
          <cell r="AO474"/>
          <cell r="AP474"/>
          <cell r="AQ474"/>
          <cell r="AR474"/>
          <cell r="AS474"/>
          <cell r="AT474"/>
          <cell r="AU474"/>
          <cell r="AV474" t="str">
            <v/>
          </cell>
          <cell r="AW474" t="str">
            <v/>
          </cell>
          <cell r="AX474" t="str">
            <v/>
          </cell>
          <cell r="AY474" t="str">
            <v>株式会社フラスコ100cc</v>
          </cell>
          <cell r="AZ474" t="str">
            <v>〒110-0015</v>
          </cell>
          <cell r="BA474" t="str">
            <v>東京都台東区東上野3-3-13</v>
          </cell>
          <cell r="BB474" t="str">
            <v>プラチナ第2ビル3階</v>
          </cell>
          <cell r="BC474" t="str">
            <v/>
          </cell>
          <cell r="BD474" t="str">
            <v/>
          </cell>
          <cell r="BE474"/>
          <cell r="BF474"/>
          <cell r="BG474"/>
          <cell r="BH474"/>
        </row>
        <row r="475">
          <cell r="A475"/>
          <cell r="B475"/>
          <cell r="C475"/>
          <cell r="D475"/>
          <cell r="E475"/>
          <cell r="F475"/>
          <cell r="G475"/>
          <cell r="H475"/>
          <cell r="I475"/>
          <cell r="J475"/>
          <cell r="K475"/>
          <cell r="L475"/>
          <cell r="M475"/>
          <cell r="N475"/>
          <cell r="O475"/>
          <cell r="P475"/>
          <cell r="Q475"/>
          <cell r="R475"/>
          <cell r="S475"/>
          <cell r="T475"/>
          <cell r="U475"/>
          <cell r="V475"/>
          <cell r="W475"/>
          <cell r="X475"/>
          <cell r="Y475"/>
          <cell r="Z475"/>
          <cell r="AA475"/>
          <cell r="AB475"/>
          <cell r="AC475"/>
          <cell r="AD475"/>
          <cell r="AE475"/>
          <cell r="AF475"/>
          <cell r="AG475"/>
          <cell r="AH475"/>
          <cell r="AI475"/>
          <cell r="AJ475"/>
          <cell r="AK475"/>
          <cell r="AL475"/>
          <cell r="AM475"/>
          <cell r="AN475"/>
          <cell r="AO475"/>
          <cell r="AP475"/>
          <cell r="AQ475"/>
          <cell r="AR475"/>
          <cell r="AS475"/>
          <cell r="AT475"/>
          <cell r="AU475"/>
          <cell r="AV475" t="str">
            <v/>
          </cell>
          <cell r="AW475" t="str">
            <v/>
          </cell>
          <cell r="AX475" t="str">
            <v/>
          </cell>
          <cell r="AY475" t="str">
            <v>株式会社フラスコ100cc</v>
          </cell>
          <cell r="AZ475" t="str">
            <v>〒110-0015</v>
          </cell>
          <cell r="BA475" t="str">
            <v>東京都台東区東上野3-3-13</v>
          </cell>
          <cell r="BB475" t="str">
            <v>プラチナ第2ビル3階</v>
          </cell>
          <cell r="BC475" t="str">
            <v/>
          </cell>
          <cell r="BD475" t="str">
            <v/>
          </cell>
          <cell r="BE475"/>
          <cell r="BF475"/>
          <cell r="BG475"/>
          <cell r="BH475"/>
        </row>
        <row r="476">
          <cell r="A476"/>
          <cell r="B476"/>
          <cell r="C476"/>
          <cell r="D476"/>
          <cell r="E476"/>
          <cell r="F476"/>
          <cell r="G476"/>
          <cell r="H476"/>
          <cell r="I476"/>
          <cell r="J476"/>
          <cell r="K476"/>
          <cell r="L476"/>
          <cell r="M476"/>
          <cell r="N476"/>
          <cell r="O476"/>
          <cell r="P476"/>
          <cell r="Q476"/>
          <cell r="R476"/>
          <cell r="S476"/>
          <cell r="T476"/>
          <cell r="U476"/>
          <cell r="V476"/>
          <cell r="W476"/>
          <cell r="X476"/>
          <cell r="Y476"/>
          <cell r="Z476"/>
          <cell r="AA476"/>
          <cell r="AB476"/>
          <cell r="AC476"/>
          <cell r="AD476"/>
          <cell r="AE476"/>
          <cell r="AF476"/>
          <cell r="AG476"/>
          <cell r="AH476"/>
          <cell r="AI476"/>
          <cell r="AJ476"/>
          <cell r="AK476"/>
          <cell r="AL476"/>
          <cell r="AM476"/>
          <cell r="AN476"/>
          <cell r="AO476"/>
          <cell r="AP476"/>
          <cell r="AQ476"/>
          <cell r="AR476"/>
          <cell r="AS476"/>
          <cell r="AT476"/>
          <cell r="AU476"/>
          <cell r="AV476" t="str">
            <v/>
          </cell>
          <cell r="AW476" t="str">
            <v/>
          </cell>
          <cell r="AX476" t="str">
            <v/>
          </cell>
          <cell r="AY476" t="str">
            <v>株式会社フラスコ100cc</v>
          </cell>
          <cell r="AZ476" t="str">
            <v>〒110-0015</v>
          </cell>
          <cell r="BA476" t="str">
            <v>東京都台東区東上野3-3-13</v>
          </cell>
          <cell r="BB476" t="str">
            <v>プラチナ第2ビル3階</v>
          </cell>
          <cell r="BC476" t="str">
            <v/>
          </cell>
          <cell r="BD476" t="str">
            <v/>
          </cell>
          <cell r="BE476"/>
          <cell r="BF476"/>
          <cell r="BG476"/>
          <cell r="BH476"/>
        </row>
        <row r="477">
          <cell r="A477"/>
          <cell r="B477"/>
          <cell r="C477"/>
          <cell r="D477"/>
          <cell r="E477"/>
          <cell r="F477"/>
          <cell r="G477"/>
          <cell r="H477"/>
          <cell r="I477"/>
          <cell r="J477"/>
          <cell r="K477"/>
          <cell r="L477"/>
          <cell r="M477"/>
          <cell r="N477"/>
          <cell r="O477"/>
          <cell r="P477"/>
          <cell r="Q477"/>
          <cell r="R477"/>
          <cell r="S477"/>
          <cell r="T477"/>
          <cell r="U477"/>
          <cell r="V477"/>
          <cell r="W477"/>
          <cell r="X477"/>
          <cell r="Y477"/>
          <cell r="Z477"/>
          <cell r="AA477"/>
          <cell r="AB477"/>
          <cell r="AC477"/>
          <cell r="AD477"/>
          <cell r="AE477"/>
          <cell r="AF477"/>
          <cell r="AG477"/>
          <cell r="AH477"/>
          <cell r="AI477"/>
          <cell r="AJ477"/>
          <cell r="AK477"/>
          <cell r="AL477"/>
          <cell r="AM477"/>
          <cell r="AN477"/>
          <cell r="AO477"/>
          <cell r="AP477"/>
          <cell r="AQ477"/>
          <cell r="AR477"/>
          <cell r="AS477"/>
          <cell r="AT477"/>
          <cell r="AU477"/>
          <cell r="AV477" t="str">
            <v/>
          </cell>
          <cell r="AW477" t="str">
            <v/>
          </cell>
          <cell r="AX477" t="str">
            <v/>
          </cell>
          <cell r="AY477" t="str">
            <v>株式会社フラスコ100cc</v>
          </cell>
          <cell r="AZ477" t="str">
            <v>〒110-0015</v>
          </cell>
          <cell r="BA477" t="str">
            <v>東京都台東区東上野3-3-13</v>
          </cell>
          <cell r="BB477" t="str">
            <v>プラチナ第2ビル3階</v>
          </cell>
          <cell r="BC477" t="str">
            <v/>
          </cell>
          <cell r="BD477" t="str">
            <v/>
          </cell>
          <cell r="BE477"/>
          <cell r="BF477"/>
          <cell r="BG477"/>
          <cell r="BH477"/>
        </row>
        <row r="478">
          <cell r="A478"/>
          <cell r="B478"/>
          <cell r="C478"/>
          <cell r="D478"/>
          <cell r="E478"/>
          <cell r="F478"/>
          <cell r="G478"/>
          <cell r="H478"/>
          <cell r="I478"/>
          <cell r="J478"/>
          <cell r="K478"/>
          <cell r="L478"/>
          <cell r="M478"/>
          <cell r="N478"/>
          <cell r="O478"/>
          <cell r="P478"/>
          <cell r="Q478"/>
          <cell r="R478"/>
          <cell r="S478"/>
          <cell r="T478"/>
          <cell r="U478"/>
          <cell r="V478"/>
          <cell r="W478"/>
          <cell r="X478"/>
          <cell r="Y478"/>
          <cell r="Z478"/>
          <cell r="AA478"/>
          <cell r="AB478"/>
          <cell r="AC478"/>
          <cell r="AD478"/>
          <cell r="AE478"/>
          <cell r="AF478"/>
          <cell r="AG478"/>
          <cell r="AH478"/>
          <cell r="AI478"/>
          <cell r="AJ478"/>
          <cell r="AK478"/>
          <cell r="AL478"/>
          <cell r="AM478"/>
          <cell r="AN478"/>
          <cell r="AO478"/>
          <cell r="AP478"/>
          <cell r="AQ478"/>
          <cell r="AR478"/>
          <cell r="AS478"/>
          <cell r="AT478"/>
          <cell r="AU478"/>
          <cell r="AV478" t="str">
            <v/>
          </cell>
          <cell r="AW478" t="str">
            <v/>
          </cell>
          <cell r="AX478" t="str">
            <v/>
          </cell>
          <cell r="AY478" t="str">
            <v>株式会社フラスコ100cc</v>
          </cell>
          <cell r="AZ478" t="str">
            <v>〒110-0015</v>
          </cell>
          <cell r="BA478" t="str">
            <v>東京都台東区東上野3-3-13</v>
          </cell>
          <cell r="BB478" t="str">
            <v>プラチナ第2ビル3階</v>
          </cell>
          <cell r="BC478" t="str">
            <v/>
          </cell>
          <cell r="BD478" t="str">
            <v/>
          </cell>
          <cell r="BE478"/>
          <cell r="BF478"/>
          <cell r="BG478"/>
          <cell r="BH478"/>
        </row>
        <row r="479">
          <cell r="A479"/>
          <cell r="B479"/>
          <cell r="C479"/>
          <cell r="D479"/>
          <cell r="E479"/>
          <cell r="F479"/>
          <cell r="G479"/>
          <cell r="H479"/>
          <cell r="I479"/>
          <cell r="J479"/>
          <cell r="K479"/>
          <cell r="L479"/>
          <cell r="M479"/>
          <cell r="N479"/>
          <cell r="O479"/>
          <cell r="P479"/>
          <cell r="Q479"/>
          <cell r="R479"/>
          <cell r="S479"/>
          <cell r="T479"/>
          <cell r="U479"/>
          <cell r="V479"/>
          <cell r="W479"/>
          <cell r="X479"/>
          <cell r="Y479"/>
          <cell r="Z479"/>
          <cell r="AA479"/>
          <cell r="AB479"/>
          <cell r="AC479"/>
          <cell r="AD479"/>
          <cell r="AE479"/>
          <cell r="AF479"/>
          <cell r="AG479"/>
          <cell r="AH479"/>
          <cell r="AI479"/>
          <cell r="AJ479"/>
          <cell r="AK479"/>
          <cell r="AL479"/>
          <cell r="AM479"/>
          <cell r="AN479"/>
          <cell r="AO479"/>
          <cell r="AP479"/>
          <cell r="AQ479"/>
          <cell r="AR479"/>
          <cell r="AS479"/>
          <cell r="AT479"/>
          <cell r="AU479"/>
          <cell r="AV479" t="str">
            <v/>
          </cell>
          <cell r="AW479" t="str">
            <v/>
          </cell>
          <cell r="AX479" t="str">
            <v/>
          </cell>
          <cell r="AY479" t="str">
            <v>株式会社フラスコ100cc</v>
          </cell>
          <cell r="AZ479" t="str">
            <v>〒110-0015</v>
          </cell>
          <cell r="BA479" t="str">
            <v>東京都台東区東上野3-3-13</v>
          </cell>
          <cell r="BB479" t="str">
            <v>プラチナ第2ビル3階</v>
          </cell>
          <cell r="BC479" t="str">
            <v/>
          </cell>
          <cell r="BD479" t="str">
            <v/>
          </cell>
          <cell r="BE479"/>
          <cell r="BF479"/>
          <cell r="BG479"/>
          <cell r="BH479"/>
        </row>
        <row r="480">
          <cell r="A480"/>
          <cell r="B480"/>
          <cell r="C480"/>
          <cell r="D480"/>
          <cell r="E480"/>
          <cell r="F480"/>
          <cell r="G480"/>
          <cell r="H480"/>
          <cell r="I480"/>
          <cell r="J480"/>
          <cell r="K480"/>
          <cell r="L480"/>
          <cell r="M480"/>
          <cell r="N480"/>
          <cell r="O480"/>
          <cell r="P480"/>
          <cell r="Q480"/>
          <cell r="R480"/>
          <cell r="S480"/>
          <cell r="T480"/>
          <cell r="U480"/>
          <cell r="V480"/>
          <cell r="W480"/>
          <cell r="X480"/>
          <cell r="Y480"/>
          <cell r="Z480"/>
          <cell r="AA480"/>
          <cell r="AB480"/>
          <cell r="AC480"/>
          <cell r="AD480"/>
          <cell r="AE480"/>
          <cell r="AF480"/>
          <cell r="AG480"/>
          <cell r="AH480"/>
          <cell r="AI480"/>
          <cell r="AJ480"/>
          <cell r="AK480"/>
          <cell r="AL480"/>
          <cell r="AM480"/>
          <cell r="AN480"/>
          <cell r="AO480"/>
          <cell r="AP480"/>
          <cell r="AQ480"/>
          <cell r="AR480"/>
          <cell r="AS480"/>
          <cell r="AT480"/>
          <cell r="AU480"/>
          <cell r="AV480" t="str">
            <v/>
          </cell>
          <cell r="AW480" t="str">
            <v/>
          </cell>
          <cell r="AX480" t="str">
            <v/>
          </cell>
          <cell r="AY480" t="str">
            <v>株式会社フラスコ100cc</v>
          </cell>
          <cell r="AZ480" t="str">
            <v>〒110-0015</v>
          </cell>
          <cell r="BA480" t="str">
            <v>東京都台東区東上野3-3-13</v>
          </cell>
          <cell r="BB480" t="str">
            <v>プラチナ第2ビル3階</v>
          </cell>
          <cell r="BC480" t="str">
            <v/>
          </cell>
          <cell r="BD480" t="str">
            <v/>
          </cell>
          <cell r="BE480"/>
          <cell r="BF480"/>
          <cell r="BG480"/>
          <cell r="BH480"/>
        </row>
        <row r="481">
          <cell r="A481"/>
          <cell r="B481"/>
          <cell r="C481"/>
          <cell r="D481"/>
          <cell r="E481"/>
          <cell r="F481"/>
          <cell r="G481"/>
          <cell r="H481"/>
          <cell r="I481"/>
          <cell r="J481"/>
          <cell r="K481"/>
          <cell r="L481"/>
          <cell r="M481"/>
          <cell r="N481"/>
          <cell r="O481"/>
          <cell r="P481"/>
          <cell r="Q481"/>
          <cell r="R481"/>
          <cell r="S481"/>
          <cell r="T481"/>
          <cell r="U481"/>
          <cell r="V481"/>
          <cell r="W481"/>
          <cell r="X481"/>
          <cell r="Y481"/>
          <cell r="Z481"/>
          <cell r="AA481"/>
          <cell r="AB481"/>
          <cell r="AC481"/>
          <cell r="AD481"/>
          <cell r="AE481"/>
          <cell r="AF481"/>
          <cell r="AG481"/>
          <cell r="AH481"/>
          <cell r="AI481"/>
          <cell r="AJ481"/>
          <cell r="AK481"/>
          <cell r="AL481"/>
          <cell r="AM481"/>
          <cell r="AN481"/>
          <cell r="AO481"/>
          <cell r="AP481"/>
          <cell r="AQ481"/>
          <cell r="AR481"/>
          <cell r="AS481"/>
          <cell r="AT481"/>
          <cell r="AU481"/>
          <cell r="AV481" t="str">
            <v/>
          </cell>
          <cell r="AW481" t="str">
            <v/>
          </cell>
          <cell r="AX481" t="str">
            <v/>
          </cell>
          <cell r="AY481" t="str">
            <v>株式会社フラスコ100cc</v>
          </cell>
          <cell r="AZ481" t="str">
            <v>〒110-0015</v>
          </cell>
          <cell r="BA481" t="str">
            <v>東京都台東区東上野3-3-13</v>
          </cell>
          <cell r="BB481" t="str">
            <v>プラチナ第2ビル3階</v>
          </cell>
          <cell r="BC481" t="str">
            <v/>
          </cell>
          <cell r="BD481" t="str">
            <v/>
          </cell>
          <cell r="BE481"/>
          <cell r="BF481"/>
          <cell r="BG481"/>
          <cell r="BH481"/>
        </row>
        <row r="482">
          <cell r="A482"/>
          <cell r="B482"/>
          <cell r="C482"/>
          <cell r="D482"/>
          <cell r="E482"/>
          <cell r="F482"/>
          <cell r="G482"/>
          <cell r="H482"/>
          <cell r="I482"/>
          <cell r="J482"/>
          <cell r="K482"/>
          <cell r="L482"/>
          <cell r="M482"/>
          <cell r="N482"/>
          <cell r="O482"/>
          <cell r="P482"/>
          <cell r="Q482"/>
          <cell r="R482"/>
          <cell r="S482"/>
          <cell r="T482"/>
          <cell r="U482"/>
          <cell r="V482"/>
          <cell r="W482"/>
          <cell r="X482"/>
          <cell r="Y482"/>
          <cell r="Z482"/>
          <cell r="AA482"/>
          <cell r="AB482"/>
          <cell r="AC482"/>
          <cell r="AD482"/>
          <cell r="AE482"/>
          <cell r="AF482"/>
          <cell r="AG482"/>
          <cell r="AH482"/>
          <cell r="AI482"/>
          <cell r="AJ482"/>
          <cell r="AK482"/>
          <cell r="AL482"/>
          <cell r="AM482"/>
          <cell r="AN482"/>
          <cell r="AO482"/>
          <cell r="AP482"/>
          <cell r="AQ482"/>
          <cell r="AR482"/>
          <cell r="AS482"/>
          <cell r="AT482"/>
          <cell r="AU482"/>
          <cell r="AV482" t="str">
            <v/>
          </cell>
          <cell r="AW482" t="str">
            <v/>
          </cell>
          <cell r="AX482" t="str">
            <v/>
          </cell>
          <cell r="AY482" t="str">
            <v>株式会社フラスコ100cc</v>
          </cell>
          <cell r="AZ482" t="str">
            <v>〒110-0015</v>
          </cell>
          <cell r="BA482" t="str">
            <v>東京都台東区東上野3-3-13</v>
          </cell>
          <cell r="BB482" t="str">
            <v>プラチナ第2ビル3階</v>
          </cell>
          <cell r="BC482" t="str">
            <v/>
          </cell>
          <cell r="BD482" t="str">
            <v/>
          </cell>
          <cell r="BE482"/>
          <cell r="BF482"/>
          <cell r="BG482"/>
          <cell r="BH482"/>
        </row>
        <row r="483">
          <cell r="A483"/>
          <cell r="B483"/>
          <cell r="C483"/>
          <cell r="D483"/>
          <cell r="E483"/>
          <cell r="F483"/>
          <cell r="G483"/>
          <cell r="H483"/>
          <cell r="I483"/>
          <cell r="J483"/>
          <cell r="K483"/>
          <cell r="L483"/>
          <cell r="M483"/>
          <cell r="N483"/>
          <cell r="O483"/>
          <cell r="P483"/>
          <cell r="Q483"/>
          <cell r="R483"/>
          <cell r="S483"/>
          <cell r="T483"/>
          <cell r="U483"/>
          <cell r="V483"/>
          <cell r="W483"/>
          <cell r="X483"/>
          <cell r="Y483"/>
          <cell r="Z483"/>
          <cell r="AA483"/>
          <cell r="AB483"/>
          <cell r="AC483"/>
          <cell r="AD483"/>
          <cell r="AE483"/>
          <cell r="AF483"/>
          <cell r="AG483"/>
          <cell r="AH483"/>
          <cell r="AI483"/>
          <cell r="AJ483"/>
          <cell r="AK483"/>
          <cell r="AL483"/>
          <cell r="AM483"/>
          <cell r="AN483"/>
          <cell r="AO483"/>
          <cell r="AP483"/>
          <cell r="AQ483"/>
          <cell r="AR483"/>
          <cell r="AS483"/>
          <cell r="AT483"/>
          <cell r="AU483"/>
          <cell r="AV483" t="str">
            <v/>
          </cell>
          <cell r="AW483" t="str">
            <v/>
          </cell>
          <cell r="AX483" t="str">
            <v/>
          </cell>
          <cell r="AY483" t="str">
            <v>株式会社フラスコ100cc</v>
          </cell>
          <cell r="AZ483" t="str">
            <v>〒110-0015</v>
          </cell>
          <cell r="BA483" t="str">
            <v>東京都台東区東上野3-3-13</v>
          </cell>
          <cell r="BB483" t="str">
            <v>プラチナ第2ビル3階</v>
          </cell>
          <cell r="BC483" t="str">
            <v/>
          </cell>
          <cell r="BD483" t="str">
            <v/>
          </cell>
          <cell r="BE483"/>
          <cell r="BF483"/>
          <cell r="BG483"/>
          <cell r="BH483"/>
        </row>
        <row r="484">
          <cell r="A484"/>
          <cell r="B484"/>
          <cell r="C484"/>
          <cell r="D484"/>
          <cell r="E484"/>
          <cell r="F484"/>
          <cell r="G484"/>
          <cell r="H484"/>
          <cell r="I484"/>
          <cell r="J484"/>
          <cell r="K484"/>
          <cell r="L484"/>
          <cell r="M484"/>
          <cell r="N484"/>
          <cell r="O484"/>
          <cell r="P484"/>
          <cell r="Q484"/>
          <cell r="R484"/>
          <cell r="S484"/>
          <cell r="T484"/>
          <cell r="U484"/>
          <cell r="V484"/>
          <cell r="W484"/>
          <cell r="X484"/>
          <cell r="Y484"/>
          <cell r="Z484"/>
          <cell r="AA484"/>
          <cell r="AB484"/>
          <cell r="AC484"/>
          <cell r="AD484"/>
          <cell r="AE484"/>
          <cell r="AF484"/>
          <cell r="AG484"/>
          <cell r="AH484"/>
          <cell r="AI484"/>
          <cell r="AJ484"/>
          <cell r="AK484"/>
          <cell r="AL484"/>
          <cell r="AM484"/>
          <cell r="AN484"/>
          <cell r="AO484"/>
          <cell r="AP484"/>
          <cell r="AQ484"/>
          <cell r="AR484"/>
          <cell r="AS484"/>
          <cell r="AT484"/>
          <cell r="AU484"/>
          <cell r="AV484" t="str">
            <v/>
          </cell>
          <cell r="AW484" t="str">
            <v/>
          </cell>
          <cell r="AX484" t="str">
            <v/>
          </cell>
          <cell r="AY484" t="str">
            <v>株式会社フラスコ100cc</v>
          </cell>
          <cell r="AZ484" t="str">
            <v>〒110-0015</v>
          </cell>
          <cell r="BA484" t="str">
            <v>東京都台東区東上野3-3-13</v>
          </cell>
          <cell r="BB484" t="str">
            <v>プラチナ第2ビル3階</v>
          </cell>
          <cell r="BC484" t="str">
            <v/>
          </cell>
          <cell r="BD484" t="str">
            <v/>
          </cell>
          <cell r="BE484"/>
          <cell r="BF484"/>
          <cell r="BG484"/>
          <cell r="BH484"/>
        </row>
        <row r="485">
          <cell r="A485"/>
          <cell r="B485"/>
          <cell r="C485"/>
          <cell r="D485"/>
          <cell r="E485"/>
          <cell r="F485"/>
          <cell r="G485"/>
          <cell r="H485"/>
          <cell r="I485"/>
          <cell r="J485"/>
          <cell r="K485"/>
          <cell r="L485"/>
          <cell r="M485"/>
          <cell r="N485"/>
          <cell r="O485"/>
          <cell r="P485"/>
          <cell r="Q485"/>
          <cell r="R485"/>
          <cell r="S485"/>
          <cell r="T485"/>
          <cell r="U485"/>
          <cell r="V485"/>
          <cell r="W485"/>
          <cell r="X485"/>
          <cell r="Y485"/>
          <cell r="Z485"/>
          <cell r="AA485"/>
          <cell r="AB485"/>
          <cell r="AC485"/>
          <cell r="AD485"/>
          <cell r="AE485"/>
          <cell r="AF485"/>
          <cell r="AG485"/>
          <cell r="AH485"/>
          <cell r="AI485"/>
          <cell r="AJ485"/>
          <cell r="AK485"/>
          <cell r="AL485"/>
          <cell r="AM485"/>
          <cell r="AN485"/>
          <cell r="AO485"/>
          <cell r="AP485"/>
          <cell r="AQ485"/>
          <cell r="AR485"/>
          <cell r="AS485"/>
          <cell r="AT485"/>
          <cell r="AU485"/>
          <cell r="AV485" t="str">
            <v/>
          </cell>
          <cell r="AW485" t="str">
            <v/>
          </cell>
          <cell r="AX485" t="str">
            <v/>
          </cell>
          <cell r="AY485" t="str">
            <v>株式会社フラスコ100cc</v>
          </cell>
          <cell r="AZ485" t="str">
            <v>〒110-0015</v>
          </cell>
          <cell r="BA485" t="str">
            <v>東京都台東区東上野3-3-13</v>
          </cell>
          <cell r="BB485" t="str">
            <v>プラチナ第2ビル3階</v>
          </cell>
          <cell r="BC485" t="str">
            <v/>
          </cell>
          <cell r="BD485" t="str">
            <v/>
          </cell>
          <cell r="BE485"/>
          <cell r="BF485"/>
          <cell r="BG485"/>
          <cell r="BH485"/>
        </row>
        <row r="486">
          <cell r="A486"/>
          <cell r="B486"/>
          <cell r="C486"/>
          <cell r="D486"/>
          <cell r="E486"/>
          <cell r="F486"/>
          <cell r="G486"/>
          <cell r="H486"/>
          <cell r="I486"/>
          <cell r="J486"/>
          <cell r="K486"/>
          <cell r="L486"/>
          <cell r="M486"/>
          <cell r="N486"/>
          <cell r="O486"/>
          <cell r="P486"/>
          <cell r="Q486"/>
          <cell r="R486"/>
          <cell r="S486"/>
          <cell r="T486"/>
          <cell r="U486"/>
          <cell r="V486"/>
          <cell r="W486"/>
          <cell r="X486"/>
          <cell r="Y486"/>
          <cell r="Z486"/>
          <cell r="AA486"/>
          <cell r="AB486"/>
          <cell r="AC486"/>
          <cell r="AD486"/>
          <cell r="AE486"/>
          <cell r="AF486"/>
          <cell r="AG486"/>
          <cell r="AH486"/>
          <cell r="AI486"/>
          <cell r="AJ486"/>
          <cell r="AK486"/>
          <cell r="AL486"/>
          <cell r="AM486"/>
          <cell r="AN486"/>
          <cell r="AO486"/>
          <cell r="AP486"/>
          <cell r="AQ486"/>
          <cell r="AR486"/>
          <cell r="AS486"/>
          <cell r="AT486"/>
          <cell r="AU486"/>
          <cell r="AV486" t="str">
            <v/>
          </cell>
          <cell r="AW486" t="str">
            <v/>
          </cell>
          <cell r="AX486" t="str">
            <v/>
          </cell>
          <cell r="AY486" t="str">
            <v>株式会社フラスコ100cc</v>
          </cell>
          <cell r="AZ486" t="str">
            <v>〒110-0015</v>
          </cell>
          <cell r="BA486" t="str">
            <v>東京都台東区東上野3-3-13</v>
          </cell>
          <cell r="BB486" t="str">
            <v>プラチナ第2ビル3階</v>
          </cell>
          <cell r="BC486" t="str">
            <v/>
          </cell>
          <cell r="BD486" t="str">
            <v/>
          </cell>
          <cell r="BE486"/>
          <cell r="BF486"/>
          <cell r="BG486"/>
          <cell r="BH486"/>
        </row>
        <row r="487">
          <cell r="A487"/>
          <cell r="B487"/>
          <cell r="C487"/>
          <cell r="D487"/>
          <cell r="E487"/>
          <cell r="F487"/>
          <cell r="G487"/>
          <cell r="H487"/>
          <cell r="I487"/>
          <cell r="J487"/>
          <cell r="K487"/>
          <cell r="L487"/>
          <cell r="M487"/>
          <cell r="N487"/>
          <cell r="O487"/>
          <cell r="P487"/>
          <cell r="Q487"/>
          <cell r="R487"/>
          <cell r="S487"/>
          <cell r="T487"/>
          <cell r="U487"/>
          <cell r="V487"/>
          <cell r="W487"/>
          <cell r="X487"/>
          <cell r="Y487"/>
          <cell r="Z487"/>
          <cell r="AA487"/>
          <cell r="AB487"/>
          <cell r="AC487"/>
          <cell r="AD487"/>
          <cell r="AE487"/>
          <cell r="AF487"/>
          <cell r="AG487"/>
          <cell r="AH487"/>
          <cell r="AI487"/>
          <cell r="AJ487"/>
          <cell r="AK487"/>
          <cell r="AL487"/>
          <cell r="AM487"/>
          <cell r="AN487"/>
          <cell r="AO487"/>
          <cell r="AP487"/>
          <cell r="AQ487"/>
          <cell r="AR487"/>
          <cell r="AS487"/>
          <cell r="AT487"/>
          <cell r="AU487"/>
          <cell r="AV487" t="str">
            <v/>
          </cell>
          <cell r="AW487" t="str">
            <v/>
          </cell>
          <cell r="AX487" t="str">
            <v/>
          </cell>
          <cell r="AY487" t="str">
            <v>株式会社フラスコ100cc</v>
          </cell>
          <cell r="AZ487" t="str">
            <v>〒110-0015</v>
          </cell>
          <cell r="BA487" t="str">
            <v>東京都台東区東上野3-3-13</v>
          </cell>
          <cell r="BB487" t="str">
            <v>プラチナ第2ビル3階</v>
          </cell>
          <cell r="BC487" t="str">
            <v/>
          </cell>
          <cell r="BD487" t="str">
            <v/>
          </cell>
          <cell r="BE487"/>
          <cell r="BF487"/>
          <cell r="BG487"/>
          <cell r="BH487"/>
        </row>
        <row r="488">
          <cell r="A488"/>
          <cell r="B488"/>
          <cell r="C488"/>
          <cell r="D488"/>
          <cell r="E488"/>
          <cell r="F488"/>
          <cell r="G488"/>
          <cell r="H488"/>
          <cell r="I488"/>
          <cell r="J488"/>
          <cell r="K488"/>
          <cell r="L488"/>
          <cell r="M488"/>
          <cell r="N488"/>
          <cell r="O488"/>
          <cell r="P488"/>
          <cell r="Q488"/>
          <cell r="R488"/>
          <cell r="S488"/>
          <cell r="T488"/>
          <cell r="U488"/>
          <cell r="V488"/>
          <cell r="W488"/>
          <cell r="X488"/>
          <cell r="Y488"/>
          <cell r="Z488"/>
          <cell r="AA488"/>
          <cell r="AB488"/>
          <cell r="AC488"/>
          <cell r="AD488"/>
          <cell r="AE488"/>
          <cell r="AF488"/>
          <cell r="AG488"/>
          <cell r="AH488"/>
          <cell r="AI488"/>
          <cell r="AJ488"/>
          <cell r="AK488"/>
          <cell r="AL488"/>
          <cell r="AM488"/>
          <cell r="AN488"/>
          <cell r="AO488"/>
          <cell r="AP488"/>
          <cell r="AQ488"/>
          <cell r="AR488"/>
          <cell r="AS488"/>
          <cell r="AT488"/>
          <cell r="AU488"/>
          <cell r="AV488" t="str">
            <v/>
          </cell>
          <cell r="AW488" t="str">
            <v/>
          </cell>
          <cell r="AX488" t="str">
            <v/>
          </cell>
          <cell r="AY488" t="str">
            <v>株式会社フラスコ100cc</v>
          </cell>
          <cell r="AZ488" t="str">
            <v>〒110-0015</v>
          </cell>
          <cell r="BA488" t="str">
            <v>東京都台東区東上野3-3-13</v>
          </cell>
          <cell r="BB488" t="str">
            <v>プラチナ第2ビル3階</v>
          </cell>
          <cell r="BC488" t="str">
            <v/>
          </cell>
          <cell r="BD488" t="str">
            <v/>
          </cell>
          <cell r="BE488"/>
          <cell r="BF488"/>
          <cell r="BG488"/>
          <cell r="BH488"/>
        </row>
        <row r="489">
          <cell r="A489"/>
          <cell r="B489"/>
          <cell r="C489"/>
          <cell r="D489"/>
          <cell r="E489"/>
          <cell r="F489"/>
          <cell r="G489"/>
          <cell r="H489"/>
          <cell r="I489"/>
          <cell r="J489"/>
          <cell r="K489"/>
          <cell r="L489"/>
          <cell r="M489"/>
          <cell r="N489"/>
          <cell r="O489"/>
          <cell r="P489"/>
          <cell r="Q489"/>
          <cell r="R489"/>
          <cell r="S489"/>
          <cell r="T489"/>
          <cell r="U489"/>
          <cell r="V489"/>
          <cell r="W489"/>
          <cell r="X489"/>
          <cell r="Y489"/>
          <cell r="Z489"/>
          <cell r="AA489"/>
          <cell r="AB489"/>
          <cell r="AC489"/>
          <cell r="AD489"/>
          <cell r="AE489"/>
          <cell r="AF489"/>
          <cell r="AG489"/>
          <cell r="AH489"/>
          <cell r="AI489"/>
          <cell r="AJ489"/>
          <cell r="AK489"/>
          <cell r="AL489"/>
          <cell r="AM489"/>
          <cell r="AN489"/>
          <cell r="AO489"/>
          <cell r="AP489"/>
          <cell r="AQ489"/>
          <cell r="AR489"/>
          <cell r="AS489"/>
          <cell r="AT489"/>
          <cell r="AU489"/>
          <cell r="AV489" t="str">
            <v/>
          </cell>
          <cell r="AW489" t="str">
            <v/>
          </cell>
          <cell r="AX489" t="str">
            <v/>
          </cell>
          <cell r="AY489" t="str">
            <v>株式会社フラスコ100cc</v>
          </cell>
          <cell r="AZ489" t="str">
            <v>〒110-0015</v>
          </cell>
          <cell r="BA489" t="str">
            <v>東京都台東区東上野3-3-13</v>
          </cell>
          <cell r="BB489" t="str">
            <v>プラチナ第2ビル3階</v>
          </cell>
          <cell r="BC489" t="str">
            <v/>
          </cell>
          <cell r="BD489" t="str">
            <v/>
          </cell>
          <cell r="BE489"/>
          <cell r="BF489"/>
          <cell r="BG489"/>
          <cell r="BH489"/>
        </row>
        <row r="490">
          <cell r="A490"/>
          <cell r="B490"/>
          <cell r="C490"/>
          <cell r="D490"/>
          <cell r="E490"/>
          <cell r="F490"/>
          <cell r="G490"/>
          <cell r="H490"/>
          <cell r="I490"/>
          <cell r="J490"/>
          <cell r="K490"/>
          <cell r="L490"/>
          <cell r="M490"/>
          <cell r="N490"/>
          <cell r="O490"/>
          <cell r="P490"/>
          <cell r="Q490"/>
          <cell r="R490"/>
          <cell r="S490"/>
          <cell r="T490"/>
          <cell r="U490"/>
          <cell r="V490"/>
          <cell r="W490"/>
          <cell r="X490"/>
          <cell r="Y490"/>
          <cell r="Z490"/>
          <cell r="AA490"/>
          <cell r="AB490"/>
          <cell r="AC490"/>
          <cell r="AD490"/>
          <cell r="AE490"/>
          <cell r="AF490"/>
          <cell r="AG490"/>
          <cell r="AH490"/>
          <cell r="AI490"/>
          <cell r="AJ490"/>
          <cell r="AK490"/>
          <cell r="AL490"/>
          <cell r="AM490"/>
          <cell r="AN490"/>
          <cell r="AO490"/>
          <cell r="AP490"/>
          <cell r="AQ490"/>
          <cell r="AR490"/>
          <cell r="AS490"/>
          <cell r="AT490"/>
          <cell r="AU490"/>
          <cell r="AV490" t="str">
            <v/>
          </cell>
          <cell r="AW490" t="str">
            <v/>
          </cell>
          <cell r="AX490" t="str">
            <v/>
          </cell>
          <cell r="AY490" t="str">
            <v>株式会社フラスコ100cc</v>
          </cell>
          <cell r="AZ490" t="str">
            <v>〒110-0015</v>
          </cell>
          <cell r="BA490" t="str">
            <v>東京都台東区東上野3-3-13</v>
          </cell>
          <cell r="BB490" t="str">
            <v>プラチナ第2ビル3階</v>
          </cell>
          <cell r="BC490" t="str">
            <v/>
          </cell>
          <cell r="BD490" t="str">
            <v/>
          </cell>
          <cell r="BE490"/>
          <cell r="BF490"/>
          <cell r="BG490"/>
          <cell r="BH490"/>
        </row>
        <row r="491">
          <cell r="A491"/>
          <cell r="B491"/>
          <cell r="C491"/>
          <cell r="D491"/>
          <cell r="E491"/>
          <cell r="F491"/>
          <cell r="G491"/>
          <cell r="H491"/>
          <cell r="I491"/>
          <cell r="J491"/>
          <cell r="K491"/>
          <cell r="L491"/>
          <cell r="M491"/>
          <cell r="N491"/>
          <cell r="O491"/>
          <cell r="P491"/>
          <cell r="Q491"/>
          <cell r="R491"/>
          <cell r="S491"/>
          <cell r="T491"/>
          <cell r="U491"/>
          <cell r="V491"/>
          <cell r="W491"/>
          <cell r="X491"/>
          <cell r="Y491"/>
          <cell r="Z491"/>
          <cell r="AA491"/>
          <cell r="AB491"/>
          <cell r="AC491"/>
          <cell r="AD491"/>
          <cell r="AE491"/>
          <cell r="AF491"/>
          <cell r="AG491"/>
          <cell r="AH491"/>
          <cell r="AI491"/>
          <cell r="AJ491"/>
          <cell r="AK491"/>
          <cell r="AL491"/>
          <cell r="AM491"/>
          <cell r="AN491"/>
          <cell r="AO491"/>
          <cell r="AP491"/>
          <cell r="AQ491"/>
          <cell r="AR491"/>
          <cell r="AS491"/>
          <cell r="AT491"/>
          <cell r="AU491"/>
          <cell r="AV491" t="str">
            <v/>
          </cell>
          <cell r="AW491" t="str">
            <v/>
          </cell>
          <cell r="AX491" t="str">
            <v/>
          </cell>
          <cell r="AY491" t="str">
            <v>株式会社フラスコ100cc</v>
          </cell>
          <cell r="AZ491" t="str">
            <v>〒110-0015</v>
          </cell>
          <cell r="BA491" t="str">
            <v>東京都台東区東上野3-3-13</v>
          </cell>
          <cell r="BB491" t="str">
            <v>プラチナ第2ビル3階</v>
          </cell>
          <cell r="BC491" t="str">
            <v/>
          </cell>
          <cell r="BD491" t="str">
            <v/>
          </cell>
          <cell r="BE491"/>
          <cell r="BF491"/>
          <cell r="BG491"/>
          <cell r="BH491"/>
        </row>
        <row r="492">
          <cell r="A492"/>
          <cell r="B492"/>
          <cell r="C492"/>
          <cell r="D492"/>
          <cell r="E492"/>
          <cell r="F492"/>
          <cell r="G492"/>
          <cell r="H492"/>
          <cell r="I492"/>
          <cell r="J492"/>
          <cell r="K492"/>
          <cell r="L492"/>
          <cell r="M492"/>
          <cell r="N492"/>
          <cell r="O492"/>
          <cell r="P492"/>
          <cell r="Q492"/>
          <cell r="R492"/>
          <cell r="S492"/>
          <cell r="T492"/>
          <cell r="U492"/>
          <cell r="V492"/>
          <cell r="W492"/>
          <cell r="X492"/>
          <cell r="Y492"/>
          <cell r="Z492"/>
          <cell r="AA492"/>
          <cell r="AB492"/>
          <cell r="AC492"/>
          <cell r="AD492"/>
          <cell r="AE492"/>
          <cell r="AF492"/>
          <cell r="AG492"/>
          <cell r="AH492"/>
          <cell r="AI492"/>
          <cell r="AJ492"/>
          <cell r="AK492"/>
          <cell r="AL492"/>
          <cell r="AM492"/>
          <cell r="AN492"/>
          <cell r="AO492"/>
          <cell r="AP492"/>
          <cell r="AQ492"/>
          <cell r="AR492"/>
          <cell r="AS492"/>
          <cell r="AT492"/>
          <cell r="AU492"/>
          <cell r="AV492" t="str">
            <v/>
          </cell>
          <cell r="AW492" t="str">
            <v/>
          </cell>
          <cell r="AX492" t="str">
            <v/>
          </cell>
          <cell r="AY492" t="str">
            <v>株式会社フラスコ100cc</v>
          </cell>
          <cell r="AZ492" t="str">
            <v>〒110-0015</v>
          </cell>
          <cell r="BA492" t="str">
            <v>東京都台東区東上野3-3-13</v>
          </cell>
          <cell r="BB492" t="str">
            <v>プラチナ第2ビル3階</v>
          </cell>
          <cell r="BC492" t="str">
            <v/>
          </cell>
          <cell r="BD492" t="str">
            <v/>
          </cell>
          <cell r="BE492"/>
          <cell r="BF492"/>
          <cell r="BG492"/>
          <cell r="BH492"/>
        </row>
        <row r="493">
          <cell r="A493"/>
          <cell r="B493"/>
          <cell r="C493"/>
          <cell r="D493"/>
          <cell r="E493"/>
          <cell r="F493"/>
          <cell r="G493"/>
          <cell r="H493"/>
          <cell r="I493"/>
          <cell r="J493"/>
          <cell r="K493"/>
          <cell r="L493"/>
          <cell r="M493"/>
          <cell r="N493"/>
          <cell r="O493"/>
          <cell r="P493"/>
          <cell r="Q493"/>
          <cell r="R493"/>
          <cell r="S493"/>
          <cell r="T493"/>
          <cell r="U493"/>
          <cell r="V493"/>
          <cell r="W493"/>
          <cell r="X493"/>
          <cell r="Y493"/>
          <cell r="Z493"/>
          <cell r="AA493"/>
          <cell r="AB493"/>
          <cell r="AC493"/>
          <cell r="AD493"/>
          <cell r="AE493"/>
          <cell r="AF493"/>
          <cell r="AG493"/>
          <cell r="AH493"/>
          <cell r="AI493"/>
          <cell r="AJ493"/>
          <cell r="AK493"/>
          <cell r="AL493"/>
          <cell r="AM493"/>
          <cell r="AN493"/>
          <cell r="AO493"/>
          <cell r="AP493"/>
          <cell r="AQ493"/>
          <cell r="AR493"/>
          <cell r="AS493"/>
          <cell r="AT493"/>
          <cell r="AU493"/>
          <cell r="AV493" t="str">
            <v/>
          </cell>
          <cell r="AW493" t="str">
            <v/>
          </cell>
          <cell r="AX493" t="str">
            <v/>
          </cell>
          <cell r="AY493" t="str">
            <v>株式会社フラスコ100cc</v>
          </cell>
          <cell r="AZ493" t="str">
            <v>〒110-0015</v>
          </cell>
          <cell r="BA493" t="str">
            <v>東京都台東区東上野3-3-13</v>
          </cell>
          <cell r="BB493" t="str">
            <v>プラチナ第2ビル3階</v>
          </cell>
          <cell r="BC493" t="str">
            <v/>
          </cell>
          <cell r="BD493" t="str">
            <v/>
          </cell>
          <cell r="BE493"/>
          <cell r="BF493"/>
          <cell r="BG493"/>
          <cell r="BH493"/>
        </row>
        <row r="494">
          <cell r="A494"/>
          <cell r="B494"/>
          <cell r="C494"/>
          <cell r="D494"/>
          <cell r="E494"/>
          <cell r="F494"/>
          <cell r="G494"/>
          <cell r="H494"/>
          <cell r="I494"/>
          <cell r="J494"/>
          <cell r="K494"/>
          <cell r="L494"/>
          <cell r="M494"/>
          <cell r="N494"/>
          <cell r="O494"/>
          <cell r="P494"/>
          <cell r="Q494"/>
          <cell r="R494"/>
          <cell r="S494"/>
          <cell r="T494"/>
          <cell r="U494"/>
          <cell r="V494"/>
          <cell r="W494"/>
          <cell r="X494"/>
          <cell r="Y494"/>
          <cell r="Z494"/>
          <cell r="AA494"/>
          <cell r="AB494"/>
          <cell r="AC494"/>
          <cell r="AD494"/>
          <cell r="AE494"/>
          <cell r="AF494"/>
          <cell r="AG494"/>
          <cell r="AH494"/>
          <cell r="AI494"/>
          <cell r="AJ494"/>
          <cell r="AK494"/>
          <cell r="AL494"/>
          <cell r="AM494"/>
          <cell r="AN494"/>
          <cell r="AO494"/>
          <cell r="AP494"/>
          <cell r="AQ494"/>
          <cell r="AR494"/>
          <cell r="AS494"/>
          <cell r="AT494"/>
          <cell r="AU494"/>
          <cell r="AV494" t="str">
            <v/>
          </cell>
          <cell r="AW494" t="str">
            <v/>
          </cell>
          <cell r="AX494" t="str">
            <v/>
          </cell>
          <cell r="AY494" t="str">
            <v>株式会社フラスコ100cc</v>
          </cell>
          <cell r="AZ494" t="str">
            <v>〒110-0015</v>
          </cell>
          <cell r="BA494" t="str">
            <v>東京都台東区東上野3-3-13</v>
          </cell>
          <cell r="BB494" t="str">
            <v>プラチナ第2ビル3階</v>
          </cell>
          <cell r="BC494" t="str">
            <v/>
          </cell>
          <cell r="BD494" t="str">
            <v/>
          </cell>
          <cell r="BE494"/>
          <cell r="BF494"/>
          <cell r="BG494"/>
          <cell r="BH494"/>
        </row>
        <row r="495">
          <cell r="A495"/>
          <cell r="B495"/>
          <cell r="C495"/>
          <cell r="D495"/>
          <cell r="E495"/>
          <cell r="F495"/>
          <cell r="G495"/>
          <cell r="H495"/>
          <cell r="I495"/>
          <cell r="J495"/>
          <cell r="K495"/>
          <cell r="L495"/>
          <cell r="M495"/>
          <cell r="N495"/>
          <cell r="O495"/>
          <cell r="P495"/>
          <cell r="Q495"/>
          <cell r="R495"/>
          <cell r="S495"/>
          <cell r="T495"/>
          <cell r="U495"/>
          <cell r="V495"/>
          <cell r="W495"/>
          <cell r="X495"/>
          <cell r="Y495"/>
          <cell r="Z495"/>
          <cell r="AA495"/>
          <cell r="AB495"/>
          <cell r="AC495"/>
          <cell r="AD495"/>
          <cell r="AE495"/>
          <cell r="AF495"/>
          <cell r="AG495"/>
          <cell r="AH495"/>
          <cell r="AI495"/>
          <cell r="AJ495"/>
          <cell r="AK495"/>
          <cell r="AL495"/>
          <cell r="AM495"/>
          <cell r="AN495"/>
          <cell r="AO495"/>
          <cell r="AP495"/>
          <cell r="AQ495"/>
          <cell r="AR495"/>
          <cell r="AS495"/>
          <cell r="AT495"/>
          <cell r="AU495"/>
          <cell r="AV495" t="str">
            <v/>
          </cell>
          <cell r="AW495" t="str">
            <v/>
          </cell>
          <cell r="AX495" t="str">
            <v/>
          </cell>
          <cell r="AY495" t="str">
            <v>株式会社フラスコ100cc</v>
          </cell>
          <cell r="AZ495" t="str">
            <v>〒110-0015</v>
          </cell>
          <cell r="BA495" t="str">
            <v>東京都台東区東上野3-3-13</v>
          </cell>
          <cell r="BB495" t="str">
            <v>プラチナ第2ビル3階</v>
          </cell>
          <cell r="BC495" t="str">
            <v/>
          </cell>
          <cell r="BD495" t="str">
            <v/>
          </cell>
          <cell r="BE495"/>
          <cell r="BF495"/>
          <cell r="BG495"/>
          <cell r="BH495"/>
        </row>
        <row r="496">
          <cell r="A496"/>
          <cell r="B496"/>
          <cell r="C496"/>
          <cell r="D496"/>
          <cell r="E496"/>
          <cell r="F496"/>
          <cell r="G496"/>
          <cell r="H496"/>
          <cell r="I496"/>
          <cell r="J496"/>
          <cell r="K496"/>
          <cell r="L496"/>
          <cell r="M496"/>
          <cell r="N496"/>
          <cell r="O496"/>
          <cell r="P496"/>
          <cell r="Q496"/>
          <cell r="R496"/>
          <cell r="S496"/>
          <cell r="T496"/>
          <cell r="U496"/>
          <cell r="V496"/>
          <cell r="W496"/>
          <cell r="X496"/>
          <cell r="Y496"/>
          <cell r="Z496"/>
          <cell r="AA496"/>
          <cell r="AB496"/>
          <cell r="AC496"/>
          <cell r="AD496"/>
          <cell r="AE496"/>
          <cell r="AF496"/>
          <cell r="AG496"/>
          <cell r="AH496"/>
          <cell r="AI496"/>
          <cell r="AJ496"/>
          <cell r="AK496"/>
          <cell r="AL496"/>
          <cell r="AM496"/>
          <cell r="AN496"/>
          <cell r="AO496"/>
          <cell r="AP496"/>
          <cell r="AQ496"/>
          <cell r="AR496"/>
          <cell r="AS496"/>
          <cell r="AT496"/>
          <cell r="AU496"/>
          <cell r="AV496" t="str">
            <v/>
          </cell>
          <cell r="AW496" t="str">
            <v/>
          </cell>
          <cell r="AX496" t="str">
            <v/>
          </cell>
          <cell r="AY496" t="str">
            <v>株式会社フラスコ100cc</v>
          </cell>
          <cell r="AZ496" t="str">
            <v>〒110-0015</v>
          </cell>
          <cell r="BA496" t="str">
            <v>東京都台東区東上野3-3-13</v>
          </cell>
          <cell r="BB496" t="str">
            <v>プラチナ第2ビル3階</v>
          </cell>
          <cell r="BC496" t="str">
            <v/>
          </cell>
          <cell r="BD496" t="str">
            <v/>
          </cell>
          <cell r="BE496"/>
          <cell r="BF496"/>
          <cell r="BG496"/>
          <cell r="BH496"/>
        </row>
        <row r="497">
          <cell r="A497"/>
          <cell r="B497"/>
          <cell r="C497"/>
          <cell r="D497"/>
          <cell r="E497"/>
          <cell r="F497"/>
          <cell r="G497"/>
          <cell r="H497"/>
          <cell r="I497"/>
          <cell r="J497"/>
          <cell r="K497"/>
          <cell r="L497"/>
          <cell r="M497"/>
          <cell r="N497"/>
          <cell r="O497"/>
          <cell r="P497"/>
          <cell r="Q497"/>
          <cell r="R497"/>
          <cell r="S497"/>
          <cell r="T497"/>
          <cell r="U497"/>
          <cell r="V497"/>
          <cell r="W497"/>
          <cell r="X497"/>
          <cell r="Y497"/>
          <cell r="Z497"/>
          <cell r="AA497"/>
          <cell r="AB497"/>
          <cell r="AC497"/>
          <cell r="AD497"/>
          <cell r="AE497"/>
          <cell r="AF497"/>
          <cell r="AG497"/>
          <cell r="AH497"/>
          <cell r="AI497"/>
          <cell r="AJ497"/>
          <cell r="AK497"/>
          <cell r="AL497"/>
          <cell r="AM497"/>
          <cell r="AN497"/>
          <cell r="AO497"/>
          <cell r="AP497"/>
          <cell r="AQ497"/>
          <cell r="AR497"/>
          <cell r="AS497"/>
          <cell r="AT497"/>
          <cell r="AU497"/>
          <cell r="AV497" t="str">
            <v/>
          </cell>
          <cell r="AW497" t="str">
            <v/>
          </cell>
          <cell r="AX497" t="str">
            <v/>
          </cell>
          <cell r="AY497" t="str">
            <v>株式会社フラスコ100cc</v>
          </cell>
          <cell r="AZ497" t="str">
            <v>〒110-0015</v>
          </cell>
          <cell r="BA497" t="str">
            <v>東京都台東区東上野3-3-13</v>
          </cell>
          <cell r="BB497" t="str">
            <v>プラチナ第2ビル3階</v>
          </cell>
          <cell r="BC497" t="str">
            <v/>
          </cell>
          <cell r="BD497" t="str">
            <v/>
          </cell>
          <cell r="BE497"/>
          <cell r="BF497"/>
          <cell r="BG497"/>
          <cell r="BH497"/>
        </row>
        <row r="498">
          <cell r="A498"/>
          <cell r="B498"/>
          <cell r="C498"/>
          <cell r="D498"/>
          <cell r="E498"/>
          <cell r="F498"/>
          <cell r="G498"/>
          <cell r="H498"/>
          <cell r="I498"/>
          <cell r="J498"/>
          <cell r="K498"/>
          <cell r="L498"/>
          <cell r="M498"/>
          <cell r="N498"/>
          <cell r="O498"/>
          <cell r="P498"/>
          <cell r="Q498"/>
          <cell r="R498"/>
          <cell r="S498"/>
          <cell r="T498"/>
          <cell r="U498"/>
          <cell r="V498"/>
          <cell r="W498"/>
          <cell r="X498"/>
          <cell r="Y498"/>
          <cell r="Z498"/>
          <cell r="AA498"/>
          <cell r="AB498"/>
          <cell r="AC498"/>
          <cell r="AD498"/>
          <cell r="AE498"/>
          <cell r="AF498"/>
          <cell r="AG498"/>
          <cell r="AH498"/>
          <cell r="AI498"/>
          <cell r="AJ498"/>
          <cell r="AK498"/>
          <cell r="AL498"/>
          <cell r="AM498"/>
          <cell r="AN498"/>
          <cell r="AO498"/>
          <cell r="AP498"/>
          <cell r="AQ498"/>
          <cell r="AR498"/>
          <cell r="AS498"/>
          <cell r="AT498"/>
          <cell r="AU498"/>
          <cell r="AV498" t="str">
            <v/>
          </cell>
          <cell r="AW498" t="str">
            <v/>
          </cell>
          <cell r="AX498" t="str">
            <v/>
          </cell>
          <cell r="AY498" t="str">
            <v>株式会社フラスコ100cc</v>
          </cell>
          <cell r="AZ498" t="str">
            <v>〒110-0015</v>
          </cell>
          <cell r="BA498" t="str">
            <v>東京都台東区東上野3-3-13</v>
          </cell>
          <cell r="BB498" t="str">
            <v>プラチナ第2ビル3階</v>
          </cell>
          <cell r="BC498" t="str">
            <v/>
          </cell>
          <cell r="BD498" t="str">
            <v/>
          </cell>
          <cell r="BE498"/>
          <cell r="BF498"/>
          <cell r="BG498"/>
          <cell r="BH498"/>
        </row>
        <row r="499">
          <cell r="A499"/>
          <cell r="B499"/>
          <cell r="C499"/>
          <cell r="D499"/>
          <cell r="E499"/>
          <cell r="F499"/>
          <cell r="G499"/>
          <cell r="H499"/>
          <cell r="I499"/>
          <cell r="J499"/>
          <cell r="K499"/>
          <cell r="L499"/>
          <cell r="M499"/>
          <cell r="N499"/>
          <cell r="O499"/>
          <cell r="P499"/>
          <cell r="Q499"/>
          <cell r="R499"/>
          <cell r="S499"/>
          <cell r="T499"/>
          <cell r="U499"/>
          <cell r="V499"/>
          <cell r="W499"/>
          <cell r="X499"/>
          <cell r="Y499"/>
          <cell r="Z499"/>
          <cell r="AA499"/>
          <cell r="AB499"/>
          <cell r="AC499"/>
          <cell r="AD499"/>
          <cell r="AE499"/>
          <cell r="AF499"/>
          <cell r="AG499"/>
          <cell r="AH499"/>
          <cell r="AI499"/>
          <cell r="AJ499"/>
          <cell r="AK499"/>
          <cell r="AL499"/>
          <cell r="AM499"/>
          <cell r="AN499"/>
          <cell r="AO499"/>
          <cell r="AP499"/>
          <cell r="AQ499"/>
          <cell r="AR499"/>
          <cell r="AS499"/>
          <cell r="AT499"/>
          <cell r="AU499"/>
          <cell r="AV499" t="str">
            <v/>
          </cell>
          <cell r="AW499" t="str">
            <v/>
          </cell>
          <cell r="AX499" t="str">
            <v/>
          </cell>
          <cell r="AY499" t="str">
            <v>株式会社フラスコ100cc</v>
          </cell>
          <cell r="AZ499" t="str">
            <v>〒110-0015</v>
          </cell>
          <cell r="BA499" t="str">
            <v>東京都台東区東上野3-3-13</v>
          </cell>
          <cell r="BB499" t="str">
            <v>プラチナ第2ビル3階</v>
          </cell>
          <cell r="BC499" t="str">
            <v/>
          </cell>
          <cell r="BD499" t="str">
            <v/>
          </cell>
          <cell r="BE499"/>
          <cell r="BF499"/>
          <cell r="BG499"/>
          <cell r="BH499"/>
        </row>
        <row r="500">
          <cell r="A500"/>
          <cell r="B500"/>
          <cell r="C500"/>
          <cell r="D500"/>
          <cell r="E500"/>
          <cell r="F500"/>
          <cell r="G500"/>
          <cell r="H500"/>
          <cell r="I500"/>
          <cell r="J500"/>
          <cell r="K500"/>
          <cell r="L500"/>
          <cell r="M500"/>
          <cell r="N500"/>
          <cell r="O500"/>
          <cell r="P500"/>
          <cell r="Q500"/>
          <cell r="R500"/>
          <cell r="S500"/>
          <cell r="T500"/>
          <cell r="U500"/>
          <cell r="V500"/>
          <cell r="W500"/>
          <cell r="X500"/>
          <cell r="Y500"/>
          <cell r="Z500"/>
          <cell r="AA500"/>
          <cell r="AB500"/>
          <cell r="AC500"/>
          <cell r="AD500"/>
          <cell r="AE500"/>
          <cell r="AF500"/>
          <cell r="AG500"/>
          <cell r="AH500"/>
          <cell r="AI500"/>
          <cell r="AJ500"/>
          <cell r="AK500"/>
          <cell r="AL500"/>
          <cell r="AM500"/>
          <cell r="AN500"/>
          <cell r="AO500"/>
          <cell r="AP500"/>
          <cell r="AQ500"/>
          <cell r="AR500"/>
          <cell r="AS500"/>
          <cell r="AT500"/>
          <cell r="AU500"/>
          <cell r="AV500" t="str">
            <v/>
          </cell>
          <cell r="AW500" t="str">
            <v/>
          </cell>
          <cell r="AX500" t="str">
            <v/>
          </cell>
          <cell r="AY500" t="str">
            <v>株式会社フラスコ100cc</v>
          </cell>
          <cell r="AZ500" t="str">
            <v>〒110-0015</v>
          </cell>
          <cell r="BA500" t="str">
            <v>東京都台東区東上野3-3-13</v>
          </cell>
          <cell r="BB500" t="str">
            <v>プラチナ第2ビル3階</v>
          </cell>
          <cell r="BC500" t="str">
            <v/>
          </cell>
          <cell r="BD500" t="str">
            <v/>
          </cell>
          <cell r="BE500"/>
          <cell r="BF500"/>
          <cell r="BG500"/>
          <cell r="BH500"/>
        </row>
        <row r="501">
          <cell r="A501"/>
          <cell r="B501"/>
          <cell r="C501"/>
          <cell r="D501"/>
          <cell r="E501"/>
          <cell r="F501"/>
          <cell r="G501"/>
          <cell r="H501"/>
          <cell r="I501"/>
          <cell r="J501"/>
          <cell r="K501"/>
          <cell r="L501"/>
          <cell r="M501"/>
          <cell r="N501"/>
          <cell r="O501"/>
          <cell r="P501"/>
          <cell r="Q501"/>
          <cell r="R501"/>
          <cell r="S501"/>
          <cell r="T501"/>
          <cell r="U501"/>
          <cell r="V501"/>
          <cell r="W501"/>
          <cell r="X501"/>
          <cell r="Y501"/>
          <cell r="Z501"/>
          <cell r="AA501"/>
          <cell r="AB501"/>
          <cell r="AC501"/>
          <cell r="AD501"/>
          <cell r="AE501"/>
          <cell r="AF501"/>
          <cell r="AG501"/>
          <cell r="AH501"/>
          <cell r="AI501"/>
          <cell r="AJ501"/>
          <cell r="AK501"/>
          <cell r="AL501"/>
          <cell r="AM501"/>
          <cell r="AN501"/>
          <cell r="AO501"/>
          <cell r="AP501"/>
          <cell r="AQ501"/>
          <cell r="AR501"/>
          <cell r="AS501"/>
          <cell r="AT501"/>
          <cell r="AU501"/>
          <cell r="AV501" t="str">
            <v/>
          </cell>
          <cell r="AW501" t="str">
            <v/>
          </cell>
          <cell r="AX501" t="str">
            <v/>
          </cell>
          <cell r="AY501" t="str">
            <v>株式会社フラスコ100cc</v>
          </cell>
          <cell r="AZ501" t="str">
            <v>〒110-0015</v>
          </cell>
          <cell r="BA501" t="str">
            <v>東京都台東区東上野3-3-13</v>
          </cell>
          <cell r="BB501" t="str">
            <v>プラチナ第2ビル3階</v>
          </cell>
          <cell r="BC501" t="str">
            <v/>
          </cell>
          <cell r="BD501" t="str">
            <v/>
          </cell>
          <cell r="BE501"/>
          <cell r="BF501"/>
          <cell r="BG501"/>
          <cell r="BH501"/>
        </row>
        <row r="502">
          <cell r="A502"/>
          <cell r="B502"/>
          <cell r="C502"/>
          <cell r="D502"/>
          <cell r="E502"/>
          <cell r="F502"/>
          <cell r="G502"/>
          <cell r="H502"/>
          <cell r="I502"/>
          <cell r="J502"/>
          <cell r="K502"/>
          <cell r="L502"/>
          <cell r="M502"/>
          <cell r="N502"/>
          <cell r="O502"/>
          <cell r="P502"/>
          <cell r="Q502"/>
          <cell r="R502"/>
          <cell r="S502"/>
          <cell r="T502"/>
          <cell r="U502"/>
          <cell r="V502"/>
          <cell r="W502"/>
          <cell r="X502"/>
          <cell r="Y502"/>
          <cell r="Z502"/>
          <cell r="AA502"/>
          <cell r="AB502"/>
          <cell r="AC502"/>
          <cell r="AD502"/>
          <cell r="AE502"/>
          <cell r="AF502"/>
          <cell r="AG502"/>
          <cell r="AH502"/>
          <cell r="AI502"/>
          <cell r="AJ502"/>
          <cell r="AK502"/>
          <cell r="AL502"/>
          <cell r="AM502"/>
          <cell r="AN502"/>
          <cell r="AO502"/>
          <cell r="AP502"/>
          <cell r="AQ502"/>
          <cell r="AR502"/>
          <cell r="AS502"/>
          <cell r="AT502"/>
          <cell r="AU502"/>
          <cell r="AV502" t="str">
            <v/>
          </cell>
          <cell r="AW502" t="str">
            <v/>
          </cell>
          <cell r="AX502" t="str">
            <v/>
          </cell>
          <cell r="AY502" t="str">
            <v>株式会社フラスコ100cc</v>
          </cell>
          <cell r="AZ502" t="str">
            <v>〒110-0015</v>
          </cell>
          <cell r="BA502" t="str">
            <v>東京都台東区東上野3-3-13</v>
          </cell>
          <cell r="BB502" t="str">
            <v>プラチナ第2ビル3階</v>
          </cell>
          <cell r="BC502" t="str">
            <v/>
          </cell>
          <cell r="BD502" t="str">
            <v/>
          </cell>
          <cell r="BE502"/>
          <cell r="BF502"/>
          <cell r="BG502"/>
          <cell r="BH502"/>
        </row>
        <row r="503">
          <cell r="A503"/>
          <cell r="B503"/>
          <cell r="C503"/>
          <cell r="D503"/>
          <cell r="E503"/>
          <cell r="F503"/>
          <cell r="G503"/>
          <cell r="H503"/>
          <cell r="I503"/>
          <cell r="J503"/>
          <cell r="K503"/>
          <cell r="L503"/>
          <cell r="M503"/>
          <cell r="N503"/>
          <cell r="O503"/>
          <cell r="P503"/>
          <cell r="Q503"/>
          <cell r="R503"/>
          <cell r="S503"/>
          <cell r="T503"/>
          <cell r="U503"/>
          <cell r="V503"/>
          <cell r="W503"/>
          <cell r="X503"/>
          <cell r="Y503"/>
          <cell r="Z503"/>
          <cell r="AA503"/>
          <cell r="AB503"/>
          <cell r="AC503"/>
          <cell r="AD503"/>
          <cell r="AE503"/>
          <cell r="AF503"/>
          <cell r="AG503"/>
          <cell r="AH503"/>
          <cell r="AI503"/>
          <cell r="AJ503"/>
          <cell r="AK503"/>
          <cell r="AL503"/>
          <cell r="AM503"/>
          <cell r="AN503"/>
          <cell r="AO503"/>
          <cell r="AP503"/>
          <cell r="AQ503"/>
          <cell r="AR503"/>
          <cell r="AS503"/>
          <cell r="AT503"/>
          <cell r="AU503"/>
          <cell r="AV503" t="str">
            <v/>
          </cell>
          <cell r="AW503" t="str">
            <v/>
          </cell>
          <cell r="AX503" t="str">
            <v/>
          </cell>
          <cell r="AY503" t="str">
            <v>株式会社フラスコ100cc</v>
          </cell>
          <cell r="AZ503" t="str">
            <v>〒110-0015</v>
          </cell>
          <cell r="BA503" t="str">
            <v>東京都台東区東上野3-3-13</v>
          </cell>
          <cell r="BB503" t="str">
            <v>プラチナ第2ビル3階</v>
          </cell>
          <cell r="BC503" t="str">
            <v/>
          </cell>
          <cell r="BD503" t="str">
            <v/>
          </cell>
          <cell r="BE503"/>
          <cell r="BF503"/>
          <cell r="BG503"/>
          <cell r="BH503"/>
        </row>
        <row r="504">
          <cell r="A504"/>
          <cell r="B504"/>
          <cell r="C504"/>
          <cell r="D504"/>
          <cell r="E504"/>
          <cell r="F504"/>
          <cell r="G504"/>
          <cell r="H504"/>
          <cell r="I504"/>
          <cell r="J504"/>
          <cell r="K504"/>
          <cell r="L504"/>
          <cell r="M504"/>
          <cell r="N504"/>
          <cell r="O504"/>
          <cell r="P504"/>
          <cell r="Q504"/>
          <cell r="R504"/>
          <cell r="S504"/>
          <cell r="T504"/>
          <cell r="U504"/>
          <cell r="V504"/>
          <cell r="W504"/>
          <cell r="X504"/>
          <cell r="Y504"/>
          <cell r="Z504"/>
          <cell r="AA504"/>
          <cell r="AB504"/>
          <cell r="AC504"/>
          <cell r="AD504"/>
          <cell r="AE504"/>
          <cell r="AF504"/>
          <cell r="AG504"/>
          <cell r="AH504"/>
          <cell r="AI504"/>
          <cell r="AJ504"/>
          <cell r="AK504"/>
          <cell r="AL504"/>
          <cell r="AM504"/>
          <cell r="AN504"/>
          <cell r="AO504"/>
          <cell r="AP504"/>
          <cell r="AQ504"/>
          <cell r="AR504"/>
          <cell r="AS504"/>
          <cell r="AT504"/>
          <cell r="AU504"/>
          <cell r="AV504" t="str">
            <v/>
          </cell>
          <cell r="AW504" t="str">
            <v/>
          </cell>
          <cell r="AX504" t="str">
            <v/>
          </cell>
          <cell r="AY504" t="str">
            <v>株式会社フラスコ100cc</v>
          </cell>
          <cell r="AZ504" t="str">
            <v>〒110-0015</v>
          </cell>
          <cell r="BA504" t="str">
            <v>東京都台東区東上野3-3-13</v>
          </cell>
          <cell r="BB504" t="str">
            <v>プラチナ第2ビル3階</v>
          </cell>
          <cell r="BC504" t="str">
            <v/>
          </cell>
          <cell r="BD504" t="str">
            <v/>
          </cell>
          <cell r="BE504"/>
          <cell r="BF504"/>
          <cell r="BG504"/>
          <cell r="BH504"/>
        </row>
        <row r="505">
          <cell r="A505"/>
          <cell r="B505"/>
          <cell r="C505"/>
          <cell r="D505"/>
          <cell r="E505"/>
          <cell r="F505"/>
          <cell r="G505"/>
          <cell r="H505"/>
          <cell r="I505"/>
          <cell r="J505"/>
          <cell r="K505"/>
          <cell r="L505"/>
          <cell r="M505"/>
          <cell r="N505"/>
          <cell r="O505"/>
          <cell r="P505"/>
          <cell r="Q505"/>
          <cell r="R505"/>
          <cell r="S505"/>
          <cell r="T505"/>
          <cell r="U505"/>
          <cell r="V505"/>
          <cell r="W505"/>
          <cell r="X505"/>
          <cell r="Y505"/>
          <cell r="Z505"/>
          <cell r="AA505"/>
          <cell r="AB505"/>
          <cell r="AC505"/>
          <cell r="AD505"/>
          <cell r="AE505"/>
          <cell r="AF505"/>
          <cell r="AG505"/>
          <cell r="AH505"/>
          <cell r="AI505"/>
          <cell r="AJ505"/>
          <cell r="AK505"/>
          <cell r="AL505"/>
          <cell r="AM505"/>
          <cell r="AN505"/>
          <cell r="AO505"/>
          <cell r="AP505"/>
          <cell r="AQ505"/>
          <cell r="AR505"/>
          <cell r="AS505"/>
          <cell r="AT505"/>
          <cell r="AU505"/>
          <cell r="AV505" t="str">
            <v/>
          </cell>
          <cell r="AW505" t="str">
            <v/>
          </cell>
          <cell r="AX505" t="str">
            <v/>
          </cell>
          <cell r="AY505" t="str">
            <v>株式会社フラスコ100cc</v>
          </cell>
          <cell r="AZ505" t="str">
            <v>〒110-0015</v>
          </cell>
          <cell r="BA505" t="str">
            <v>東京都台東区東上野3-3-13</v>
          </cell>
          <cell r="BB505" t="str">
            <v>プラチナ第2ビル3階</v>
          </cell>
          <cell r="BC505" t="str">
            <v/>
          </cell>
          <cell r="BD505" t="str">
            <v/>
          </cell>
          <cell r="BE505"/>
          <cell r="BF505"/>
          <cell r="BG505"/>
          <cell r="BH505"/>
        </row>
        <row r="506">
          <cell r="A506"/>
          <cell r="B506"/>
          <cell r="C506"/>
          <cell r="D506"/>
          <cell r="E506"/>
          <cell r="F506"/>
          <cell r="G506"/>
          <cell r="H506"/>
          <cell r="I506"/>
          <cell r="J506"/>
          <cell r="K506"/>
          <cell r="L506"/>
          <cell r="M506"/>
          <cell r="N506"/>
          <cell r="O506"/>
          <cell r="P506"/>
          <cell r="Q506"/>
          <cell r="R506"/>
          <cell r="S506"/>
          <cell r="T506"/>
          <cell r="U506"/>
          <cell r="V506"/>
          <cell r="W506"/>
          <cell r="X506"/>
          <cell r="Y506"/>
          <cell r="Z506"/>
          <cell r="AA506"/>
          <cell r="AB506"/>
          <cell r="AC506"/>
          <cell r="AD506"/>
          <cell r="AE506"/>
          <cell r="AF506"/>
          <cell r="AG506"/>
          <cell r="AH506"/>
          <cell r="AI506"/>
          <cell r="AJ506"/>
          <cell r="AK506"/>
          <cell r="AL506"/>
          <cell r="AM506"/>
          <cell r="AN506"/>
          <cell r="AO506"/>
          <cell r="AP506"/>
          <cell r="AQ506"/>
          <cell r="AR506"/>
          <cell r="AS506"/>
          <cell r="AT506"/>
          <cell r="AU506"/>
          <cell r="AV506" t="str">
            <v/>
          </cell>
          <cell r="AW506" t="str">
            <v/>
          </cell>
          <cell r="AX506" t="str">
            <v/>
          </cell>
          <cell r="AY506" t="str">
            <v>株式会社フラスコ100cc</v>
          </cell>
          <cell r="AZ506" t="str">
            <v>〒110-0015</v>
          </cell>
          <cell r="BA506" t="str">
            <v>東京都台東区東上野3-3-13</v>
          </cell>
          <cell r="BB506" t="str">
            <v>プラチナ第2ビル3階</v>
          </cell>
          <cell r="BC506" t="str">
            <v/>
          </cell>
          <cell r="BD506" t="str">
            <v/>
          </cell>
          <cell r="BE506"/>
          <cell r="BF506"/>
          <cell r="BG506"/>
          <cell r="BH506"/>
        </row>
        <row r="507">
          <cell r="A507"/>
          <cell r="B507"/>
          <cell r="C507"/>
          <cell r="D507"/>
          <cell r="E507"/>
          <cell r="F507"/>
          <cell r="G507"/>
          <cell r="H507"/>
          <cell r="I507"/>
          <cell r="J507"/>
          <cell r="K507"/>
          <cell r="L507"/>
          <cell r="M507"/>
          <cell r="N507"/>
          <cell r="O507"/>
          <cell r="P507"/>
          <cell r="Q507"/>
          <cell r="R507"/>
          <cell r="S507"/>
          <cell r="T507"/>
          <cell r="U507"/>
          <cell r="V507"/>
          <cell r="W507"/>
          <cell r="X507"/>
          <cell r="Y507"/>
          <cell r="Z507"/>
          <cell r="AA507"/>
          <cell r="AB507"/>
          <cell r="AC507"/>
          <cell r="AD507"/>
          <cell r="AE507"/>
          <cell r="AF507"/>
          <cell r="AG507"/>
          <cell r="AH507"/>
          <cell r="AI507"/>
          <cell r="AJ507"/>
          <cell r="AK507"/>
          <cell r="AL507"/>
          <cell r="AM507"/>
          <cell r="AN507"/>
          <cell r="AO507"/>
          <cell r="AP507"/>
          <cell r="AQ507"/>
          <cell r="AR507"/>
          <cell r="AS507"/>
          <cell r="AT507"/>
          <cell r="AU507"/>
          <cell r="AV507" t="str">
            <v/>
          </cell>
          <cell r="AW507" t="str">
            <v/>
          </cell>
          <cell r="AX507" t="str">
            <v/>
          </cell>
          <cell r="AY507" t="str">
            <v>株式会社フラスコ100cc</v>
          </cell>
          <cell r="AZ507" t="str">
            <v>〒110-0015</v>
          </cell>
          <cell r="BA507" t="str">
            <v>東京都台東区東上野3-3-13</v>
          </cell>
          <cell r="BB507" t="str">
            <v>プラチナ第2ビル3階</v>
          </cell>
          <cell r="BC507" t="str">
            <v/>
          </cell>
          <cell r="BD507" t="str">
            <v/>
          </cell>
          <cell r="BE507"/>
          <cell r="BF507"/>
          <cell r="BG507"/>
          <cell r="BH507"/>
        </row>
        <row r="508">
          <cell r="A508"/>
          <cell r="B508"/>
          <cell r="C508"/>
          <cell r="D508"/>
          <cell r="E508"/>
          <cell r="F508"/>
          <cell r="G508"/>
          <cell r="H508"/>
          <cell r="I508"/>
          <cell r="J508"/>
          <cell r="K508"/>
          <cell r="L508"/>
          <cell r="M508"/>
          <cell r="N508"/>
          <cell r="O508"/>
          <cell r="P508"/>
          <cell r="Q508"/>
          <cell r="R508"/>
          <cell r="S508"/>
          <cell r="T508"/>
          <cell r="U508"/>
          <cell r="V508"/>
          <cell r="W508"/>
          <cell r="X508"/>
          <cell r="Y508"/>
          <cell r="Z508"/>
          <cell r="AA508"/>
          <cell r="AB508"/>
          <cell r="AC508"/>
          <cell r="AD508"/>
          <cell r="AE508"/>
          <cell r="AF508"/>
          <cell r="AG508"/>
          <cell r="AH508"/>
          <cell r="AI508"/>
          <cell r="AJ508"/>
          <cell r="AK508"/>
          <cell r="AL508"/>
          <cell r="AM508"/>
          <cell r="AN508"/>
          <cell r="AO508"/>
          <cell r="AP508"/>
          <cell r="AQ508"/>
          <cell r="AR508"/>
          <cell r="AS508"/>
          <cell r="AT508"/>
          <cell r="AU508"/>
          <cell r="AV508" t="str">
            <v/>
          </cell>
          <cell r="AW508" t="str">
            <v/>
          </cell>
          <cell r="AX508" t="str">
            <v/>
          </cell>
          <cell r="AY508" t="str">
            <v>株式会社フラスコ100cc</v>
          </cell>
          <cell r="AZ508" t="str">
            <v>〒110-0015</v>
          </cell>
          <cell r="BA508" t="str">
            <v>東京都台東区東上野3-3-13</v>
          </cell>
          <cell r="BB508" t="str">
            <v>プラチナ第2ビル3階</v>
          </cell>
          <cell r="BC508" t="str">
            <v/>
          </cell>
          <cell r="BD508" t="str">
            <v/>
          </cell>
          <cell r="BE508"/>
          <cell r="BF508"/>
          <cell r="BG508"/>
          <cell r="BH508"/>
        </row>
        <row r="509">
          <cell r="A509"/>
          <cell r="B509"/>
          <cell r="C509"/>
          <cell r="D509"/>
          <cell r="E509"/>
          <cell r="F509"/>
          <cell r="G509"/>
          <cell r="H509"/>
          <cell r="I509"/>
          <cell r="J509"/>
          <cell r="K509"/>
          <cell r="L509"/>
          <cell r="M509"/>
          <cell r="N509"/>
          <cell r="O509"/>
          <cell r="P509"/>
          <cell r="Q509"/>
          <cell r="R509"/>
          <cell r="S509"/>
          <cell r="T509"/>
          <cell r="U509"/>
          <cell r="V509"/>
          <cell r="W509"/>
          <cell r="X509"/>
          <cell r="Y509"/>
          <cell r="Z509"/>
          <cell r="AA509"/>
          <cell r="AB509"/>
          <cell r="AC509"/>
          <cell r="AD509"/>
          <cell r="AE509"/>
          <cell r="AF509"/>
          <cell r="AG509"/>
          <cell r="AH509"/>
          <cell r="AI509"/>
          <cell r="AJ509"/>
          <cell r="AK509"/>
          <cell r="AL509"/>
          <cell r="AM509"/>
          <cell r="AN509"/>
          <cell r="AO509"/>
          <cell r="AP509"/>
          <cell r="AQ509"/>
          <cell r="AR509"/>
          <cell r="AS509"/>
          <cell r="AT509"/>
          <cell r="AU509"/>
          <cell r="AV509" t="str">
            <v/>
          </cell>
          <cell r="AW509" t="str">
            <v/>
          </cell>
          <cell r="AX509" t="str">
            <v/>
          </cell>
          <cell r="AY509" t="str">
            <v>株式会社フラスコ100cc</v>
          </cell>
          <cell r="AZ509" t="str">
            <v>〒110-0015</v>
          </cell>
          <cell r="BA509" t="str">
            <v>東京都台東区東上野3-3-13</v>
          </cell>
          <cell r="BB509" t="str">
            <v>プラチナ第2ビル3階</v>
          </cell>
          <cell r="BC509" t="str">
            <v/>
          </cell>
          <cell r="BD509" t="str">
            <v/>
          </cell>
          <cell r="BE509"/>
          <cell r="BF509"/>
          <cell r="BG509"/>
          <cell r="BH509"/>
        </row>
        <row r="510">
          <cell r="A510"/>
          <cell r="B510"/>
          <cell r="C510"/>
          <cell r="D510"/>
          <cell r="E510"/>
          <cell r="F510"/>
          <cell r="G510"/>
          <cell r="H510"/>
          <cell r="I510"/>
          <cell r="J510"/>
          <cell r="K510"/>
          <cell r="L510"/>
          <cell r="M510"/>
          <cell r="N510"/>
          <cell r="O510"/>
          <cell r="P510"/>
          <cell r="Q510"/>
          <cell r="R510"/>
          <cell r="S510"/>
          <cell r="T510"/>
          <cell r="U510"/>
          <cell r="V510"/>
          <cell r="W510"/>
          <cell r="X510"/>
          <cell r="Y510"/>
          <cell r="Z510"/>
          <cell r="AA510"/>
          <cell r="AB510"/>
          <cell r="AC510"/>
          <cell r="AD510"/>
          <cell r="AE510"/>
          <cell r="AF510"/>
          <cell r="AG510"/>
          <cell r="AH510"/>
          <cell r="AI510"/>
          <cell r="AJ510"/>
          <cell r="AK510"/>
          <cell r="AL510"/>
          <cell r="AM510"/>
          <cell r="AN510"/>
          <cell r="AO510"/>
          <cell r="AP510"/>
          <cell r="AQ510"/>
          <cell r="AR510"/>
          <cell r="AS510"/>
          <cell r="AT510"/>
          <cell r="AU510"/>
          <cell r="AV510" t="str">
            <v/>
          </cell>
          <cell r="AW510" t="str">
            <v/>
          </cell>
          <cell r="AX510" t="str">
            <v/>
          </cell>
          <cell r="AY510" t="str">
            <v>株式会社フラスコ100cc</v>
          </cell>
          <cell r="AZ510" t="str">
            <v>〒110-0015</v>
          </cell>
          <cell r="BA510" t="str">
            <v>東京都台東区東上野3-3-13</v>
          </cell>
          <cell r="BB510" t="str">
            <v>プラチナ第2ビル3階</v>
          </cell>
          <cell r="BC510" t="str">
            <v/>
          </cell>
          <cell r="BD510" t="str">
            <v/>
          </cell>
          <cell r="BE510"/>
          <cell r="BF510"/>
          <cell r="BG510"/>
          <cell r="BH510"/>
        </row>
        <row r="511">
          <cell r="A511"/>
          <cell r="B511"/>
          <cell r="C511"/>
          <cell r="D511"/>
          <cell r="E511"/>
          <cell r="F511"/>
          <cell r="G511"/>
          <cell r="H511"/>
          <cell r="I511"/>
          <cell r="J511"/>
          <cell r="K511"/>
          <cell r="L511"/>
          <cell r="M511"/>
          <cell r="N511"/>
          <cell r="O511"/>
          <cell r="P511"/>
          <cell r="Q511"/>
          <cell r="R511"/>
          <cell r="S511"/>
          <cell r="T511"/>
          <cell r="U511"/>
          <cell r="V511"/>
          <cell r="W511"/>
          <cell r="X511"/>
          <cell r="Y511"/>
          <cell r="Z511"/>
          <cell r="AA511"/>
          <cell r="AB511"/>
          <cell r="AC511"/>
          <cell r="AD511"/>
          <cell r="AE511"/>
          <cell r="AF511"/>
          <cell r="AG511"/>
          <cell r="AH511"/>
          <cell r="AI511"/>
          <cell r="AJ511"/>
          <cell r="AK511"/>
          <cell r="AL511"/>
          <cell r="AM511"/>
          <cell r="AN511"/>
          <cell r="AO511"/>
          <cell r="AP511"/>
          <cell r="AQ511"/>
          <cell r="AR511"/>
          <cell r="AS511"/>
          <cell r="AT511"/>
          <cell r="AU511"/>
          <cell r="AV511" t="str">
            <v/>
          </cell>
          <cell r="AW511" t="str">
            <v/>
          </cell>
          <cell r="AX511" t="str">
            <v/>
          </cell>
          <cell r="AY511" t="str">
            <v>株式会社フラスコ100cc</v>
          </cell>
          <cell r="AZ511" t="str">
            <v>〒110-0015</v>
          </cell>
          <cell r="BA511" t="str">
            <v>東京都台東区東上野3-3-13</v>
          </cell>
          <cell r="BB511" t="str">
            <v>プラチナ第2ビル3階</v>
          </cell>
          <cell r="BC511" t="str">
            <v/>
          </cell>
          <cell r="BD511" t="str">
            <v/>
          </cell>
          <cell r="BE511"/>
          <cell r="BF511"/>
          <cell r="BG511"/>
          <cell r="BH511"/>
        </row>
        <row r="512">
          <cell r="A512"/>
          <cell r="B512"/>
          <cell r="C512"/>
          <cell r="D512"/>
          <cell r="E512"/>
          <cell r="F512"/>
          <cell r="G512"/>
          <cell r="H512"/>
          <cell r="I512"/>
          <cell r="J512"/>
          <cell r="K512"/>
          <cell r="L512"/>
          <cell r="M512"/>
          <cell r="N512"/>
          <cell r="O512"/>
          <cell r="P512"/>
          <cell r="Q512"/>
          <cell r="R512"/>
          <cell r="S512"/>
          <cell r="T512"/>
          <cell r="U512"/>
          <cell r="V512"/>
          <cell r="W512"/>
          <cell r="X512"/>
          <cell r="Y512"/>
          <cell r="Z512"/>
          <cell r="AA512"/>
          <cell r="AB512"/>
          <cell r="AC512"/>
          <cell r="AD512"/>
          <cell r="AE512"/>
          <cell r="AF512"/>
          <cell r="AG512"/>
          <cell r="AH512"/>
          <cell r="AI512"/>
          <cell r="AJ512"/>
          <cell r="AK512"/>
          <cell r="AL512"/>
          <cell r="AM512"/>
          <cell r="AN512"/>
          <cell r="AO512"/>
          <cell r="AP512"/>
          <cell r="AQ512"/>
          <cell r="AR512"/>
          <cell r="AS512"/>
          <cell r="AT512"/>
          <cell r="AU512"/>
          <cell r="AV512" t="str">
            <v/>
          </cell>
          <cell r="AW512" t="str">
            <v/>
          </cell>
          <cell r="AX512" t="str">
            <v/>
          </cell>
          <cell r="AY512" t="str">
            <v>株式会社フラスコ100cc</v>
          </cell>
          <cell r="AZ512" t="str">
            <v>〒110-0015</v>
          </cell>
          <cell r="BA512" t="str">
            <v>東京都台東区東上野3-3-13</v>
          </cell>
          <cell r="BB512" t="str">
            <v>プラチナ第2ビル3階</v>
          </cell>
          <cell r="BC512" t="str">
            <v/>
          </cell>
          <cell r="BD512" t="str">
            <v/>
          </cell>
          <cell r="BE512"/>
          <cell r="BF512"/>
          <cell r="BG512"/>
          <cell r="BH512"/>
        </row>
        <row r="513">
          <cell r="A513"/>
          <cell r="B513"/>
          <cell r="C513"/>
          <cell r="D513"/>
          <cell r="E513"/>
          <cell r="F513"/>
          <cell r="G513"/>
          <cell r="H513"/>
          <cell r="I513"/>
          <cell r="J513"/>
          <cell r="K513"/>
          <cell r="L513"/>
          <cell r="M513"/>
          <cell r="N513"/>
          <cell r="O513"/>
          <cell r="P513"/>
          <cell r="Q513"/>
          <cell r="R513"/>
          <cell r="S513"/>
          <cell r="T513"/>
          <cell r="U513"/>
          <cell r="V513"/>
          <cell r="W513"/>
          <cell r="X513"/>
          <cell r="Y513"/>
          <cell r="Z513"/>
          <cell r="AA513"/>
          <cell r="AB513"/>
          <cell r="AC513"/>
          <cell r="AD513"/>
          <cell r="AE513"/>
          <cell r="AF513"/>
          <cell r="AG513"/>
          <cell r="AH513"/>
          <cell r="AI513"/>
          <cell r="AJ513"/>
          <cell r="AK513"/>
          <cell r="AL513"/>
          <cell r="AM513"/>
          <cell r="AN513"/>
          <cell r="AO513"/>
          <cell r="AP513"/>
          <cell r="AQ513"/>
          <cell r="AR513"/>
          <cell r="AS513"/>
          <cell r="AT513"/>
          <cell r="AU513"/>
          <cell r="AV513" t="str">
            <v/>
          </cell>
          <cell r="AW513" t="str">
            <v/>
          </cell>
          <cell r="AX513" t="str">
            <v/>
          </cell>
          <cell r="AY513" t="str">
            <v>株式会社フラスコ100cc</v>
          </cell>
          <cell r="AZ513" t="str">
            <v>〒110-0015</v>
          </cell>
          <cell r="BA513" t="str">
            <v>東京都台東区東上野3-3-13</v>
          </cell>
          <cell r="BB513" t="str">
            <v>プラチナ第2ビル3階</v>
          </cell>
          <cell r="BC513" t="str">
            <v/>
          </cell>
          <cell r="BD513" t="str">
            <v/>
          </cell>
          <cell r="BE513"/>
          <cell r="BF513"/>
          <cell r="BG513"/>
          <cell r="BH513"/>
        </row>
        <row r="514">
          <cell r="A514"/>
          <cell r="B514"/>
          <cell r="C514"/>
          <cell r="D514"/>
          <cell r="E514"/>
          <cell r="F514"/>
          <cell r="G514"/>
          <cell r="H514"/>
          <cell r="I514"/>
          <cell r="J514"/>
          <cell r="K514"/>
          <cell r="L514"/>
          <cell r="M514"/>
          <cell r="N514"/>
          <cell r="O514"/>
          <cell r="P514"/>
          <cell r="Q514"/>
          <cell r="R514"/>
          <cell r="S514"/>
          <cell r="T514"/>
          <cell r="U514"/>
          <cell r="V514"/>
          <cell r="W514"/>
          <cell r="X514"/>
          <cell r="Y514"/>
          <cell r="Z514"/>
          <cell r="AA514"/>
          <cell r="AB514"/>
          <cell r="AC514"/>
          <cell r="AD514"/>
          <cell r="AE514"/>
          <cell r="AF514"/>
          <cell r="AG514"/>
          <cell r="AH514"/>
          <cell r="AI514"/>
          <cell r="AJ514"/>
          <cell r="AK514"/>
          <cell r="AL514"/>
          <cell r="AM514"/>
          <cell r="AN514"/>
          <cell r="AO514"/>
          <cell r="AP514"/>
          <cell r="AQ514"/>
          <cell r="AR514"/>
          <cell r="AS514"/>
          <cell r="AT514"/>
          <cell r="AU514"/>
          <cell r="AV514" t="str">
            <v/>
          </cell>
          <cell r="AW514" t="str">
            <v/>
          </cell>
          <cell r="AX514" t="str">
            <v/>
          </cell>
          <cell r="AY514" t="str">
            <v>株式会社フラスコ100cc</v>
          </cell>
          <cell r="AZ514" t="str">
            <v>〒110-0015</v>
          </cell>
          <cell r="BA514" t="str">
            <v>東京都台東区東上野3-3-13</v>
          </cell>
          <cell r="BB514" t="str">
            <v>プラチナ第2ビル3階</v>
          </cell>
          <cell r="BC514" t="str">
            <v/>
          </cell>
          <cell r="BD514" t="str">
            <v/>
          </cell>
          <cell r="BE514"/>
          <cell r="BF514"/>
          <cell r="BG514"/>
          <cell r="BH514"/>
        </row>
        <row r="515">
          <cell r="A515"/>
          <cell r="B515"/>
          <cell r="C515"/>
          <cell r="D515"/>
          <cell r="E515"/>
          <cell r="F515"/>
          <cell r="G515"/>
          <cell r="H515"/>
          <cell r="I515"/>
          <cell r="J515"/>
          <cell r="K515"/>
          <cell r="L515"/>
          <cell r="M515"/>
          <cell r="N515"/>
          <cell r="O515"/>
          <cell r="P515"/>
          <cell r="Q515"/>
          <cell r="R515"/>
          <cell r="S515"/>
          <cell r="T515"/>
          <cell r="U515"/>
          <cell r="V515"/>
          <cell r="W515"/>
          <cell r="X515"/>
          <cell r="Y515"/>
          <cell r="Z515"/>
          <cell r="AA515"/>
          <cell r="AB515"/>
          <cell r="AC515"/>
          <cell r="AD515"/>
          <cell r="AE515"/>
          <cell r="AF515"/>
          <cell r="AG515"/>
          <cell r="AH515"/>
          <cell r="AI515"/>
          <cell r="AJ515"/>
          <cell r="AK515"/>
          <cell r="AL515"/>
          <cell r="AM515"/>
          <cell r="AN515"/>
          <cell r="AO515"/>
          <cell r="AP515"/>
          <cell r="AQ515"/>
          <cell r="AR515"/>
          <cell r="AS515"/>
          <cell r="AT515"/>
          <cell r="AU515"/>
          <cell r="AV515" t="str">
            <v/>
          </cell>
          <cell r="AW515" t="str">
            <v/>
          </cell>
          <cell r="AX515" t="str">
            <v/>
          </cell>
          <cell r="AY515" t="str">
            <v>株式会社フラスコ100cc</v>
          </cell>
          <cell r="AZ515" t="str">
            <v>〒110-0015</v>
          </cell>
          <cell r="BA515" t="str">
            <v>東京都台東区東上野3-3-13</v>
          </cell>
          <cell r="BB515" t="str">
            <v>プラチナ第2ビル3階</v>
          </cell>
          <cell r="BC515" t="str">
            <v/>
          </cell>
          <cell r="BD515" t="str">
            <v/>
          </cell>
          <cell r="BE515"/>
          <cell r="BF515"/>
          <cell r="BG515"/>
          <cell r="BH515"/>
        </row>
        <row r="516">
          <cell r="A516"/>
          <cell r="B516"/>
          <cell r="C516"/>
          <cell r="D516"/>
          <cell r="E516"/>
          <cell r="F516"/>
          <cell r="G516"/>
          <cell r="H516"/>
          <cell r="I516"/>
          <cell r="J516"/>
          <cell r="K516"/>
          <cell r="L516"/>
          <cell r="M516"/>
          <cell r="N516"/>
          <cell r="O516"/>
          <cell r="P516"/>
          <cell r="Q516"/>
          <cell r="R516"/>
          <cell r="S516"/>
          <cell r="T516"/>
          <cell r="U516"/>
          <cell r="V516"/>
          <cell r="W516"/>
          <cell r="X516"/>
          <cell r="Y516"/>
          <cell r="Z516"/>
          <cell r="AA516"/>
          <cell r="AB516"/>
          <cell r="AC516"/>
          <cell r="AD516"/>
          <cell r="AE516"/>
          <cell r="AF516"/>
          <cell r="AG516"/>
          <cell r="AH516"/>
          <cell r="AI516"/>
          <cell r="AJ516"/>
          <cell r="AK516"/>
          <cell r="AL516"/>
          <cell r="AM516"/>
          <cell r="AN516"/>
          <cell r="AO516"/>
          <cell r="AP516"/>
          <cell r="AQ516"/>
          <cell r="AR516"/>
          <cell r="AS516"/>
          <cell r="AT516"/>
          <cell r="AU516"/>
          <cell r="AV516" t="str">
            <v/>
          </cell>
          <cell r="AW516" t="str">
            <v/>
          </cell>
          <cell r="AX516" t="str">
            <v/>
          </cell>
          <cell r="AY516" t="str">
            <v>株式会社フラスコ100cc</v>
          </cell>
          <cell r="AZ516" t="str">
            <v>〒110-0015</v>
          </cell>
          <cell r="BA516" t="str">
            <v>東京都台東区東上野3-3-13</v>
          </cell>
          <cell r="BB516" t="str">
            <v>プラチナ第2ビル3階</v>
          </cell>
          <cell r="BC516" t="str">
            <v/>
          </cell>
          <cell r="BD516" t="str">
            <v/>
          </cell>
          <cell r="BE516"/>
          <cell r="BF516"/>
          <cell r="BG516"/>
          <cell r="BH516"/>
        </row>
        <row r="517">
          <cell r="A517"/>
          <cell r="B517"/>
          <cell r="C517"/>
          <cell r="D517"/>
          <cell r="E517"/>
          <cell r="F517"/>
          <cell r="G517"/>
          <cell r="H517"/>
          <cell r="I517"/>
          <cell r="J517"/>
          <cell r="K517"/>
          <cell r="L517"/>
          <cell r="M517"/>
          <cell r="N517"/>
          <cell r="O517"/>
          <cell r="P517"/>
          <cell r="Q517"/>
          <cell r="R517"/>
          <cell r="S517"/>
          <cell r="T517"/>
          <cell r="U517"/>
          <cell r="V517"/>
          <cell r="W517"/>
          <cell r="X517"/>
          <cell r="Y517"/>
          <cell r="Z517"/>
          <cell r="AA517"/>
          <cell r="AB517"/>
          <cell r="AC517"/>
          <cell r="AD517"/>
          <cell r="AE517"/>
          <cell r="AF517"/>
          <cell r="AG517"/>
          <cell r="AH517"/>
          <cell r="AI517"/>
          <cell r="AJ517"/>
          <cell r="AK517"/>
          <cell r="AL517"/>
          <cell r="AM517"/>
          <cell r="AN517"/>
          <cell r="AO517"/>
          <cell r="AP517"/>
          <cell r="AQ517"/>
          <cell r="AR517"/>
          <cell r="AS517"/>
          <cell r="AT517"/>
          <cell r="AU517"/>
          <cell r="AV517" t="str">
            <v/>
          </cell>
          <cell r="AW517" t="str">
            <v/>
          </cell>
          <cell r="AX517" t="str">
            <v/>
          </cell>
          <cell r="AY517" t="str">
            <v>株式会社フラスコ100cc</v>
          </cell>
          <cell r="AZ517" t="str">
            <v>〒110-0015</v>
          </cell>
          <cell r="BA517" t="str">
            <v>東京都台東区東上野3-3-13</v>
          </cell>
          <cell r="BB517" t="str">
            <v>プラチナ第2ビル3階</v>
          </cell>
          <cell r="BC517" t="str">
            <v/>
          </cell>
          <cell r="BD517" t="str">
            <v/>
          </cell>
          <cell r="BE517"/>
          <cell r="BF517"/>
          <cell r="BG517"/>
          <cell r="BH517"/>
        </row>
        <row r="518">
          <cell r="A518"/>
          <cell r="B518"/>
          <cell r="C518"/>
          <cell r="D518"/>
          <cell r="E518"/>
          <cell r="F518"/>
          <cell r="G518"/>
          <cell r="H518"/>
          <cell r="I518"/>
          <cell r="J518"/>
          <cell r="K518"/>
          <cell r="L518"/>
          <cell r="M518"/>
          <cell r="N518"/>
          <cell r="O518"/>
          <cell r="P518"/>
          <cell r="Q518"/>
          <cell r="R518"/>
          <cell r="S518"/>
          <cell r="T518"/>
          <cell r="U518"/>
          <cell r="V518"/>
          <cell r="W518"/>
          <cell r="X518"/>
          <cell r="Y518"/>
          <cell r="Z518"/>
          <cell r="AA518"/>
          <cell r="AB518"/>
          <cell r="AC518"/>
          <cell r="AD518"/>
          <cell r="AE518"/>
          <cell r="AF518"/>
          <cell r="AG518"/>
          <cell r="AH518"/>
          <cell r="AI518"/>
          <cell r="AJ518"/>
          <cell r="AK518"/>
          <cell r="AL518"/>
          <cell r="AM518"/>
          <cell r="AN518"/>
          <cell r="AO518"/>
          <cell r="AP518"/>
          <cell r="AQ518"/>
          <cell r="AR518"/>
          <cell r="AS518"/>
          <cell r="AT518"/>
          <cell r="AU518"/>
          <cell r="AV518" t="str">
            <v/>
          </cell>
          <cell r="AW518" t="str">
            <v/>
          </cell>
          <cell r="AX518" t="str">
            <v/>
          </cell>
          <cell r="AY518" t="str">
            <v>株式会社フラスコ100cc</v>
          </cell>
          <cell r="AZ518" t="str">
            <v>〒110-0015</v>
          </cell>
          <cell r="BA518" t="str">
            <v>東京都台東区東上野3-3-13</v>
          </cell>
          <cell r="BB518" t="str">
            <v>プラチナ第2ビル3階</v>
          </cell>
          <cell r="BC518" t="str">
            <v/>
          </cell>
          <cell r="BD518" t="str">
            <v/>
          </cell>
          <cell r="BE518"/>
          <cell r="BF518"/>
          <cell r="BG518"/>
          <cell r="BH518"/>
        </row>
        <row r="519">
          <cell r="A519"/>
          <cell r="B519"/>
          <cell r="C519"/>
          <cell r="D519"/>
          <cell r="E519"/>
          <cell r="F519"/>
          <cell r="G519"/>
          <cell r="H519"/>
          <cell r="I519"/>
          <cell r="J519"/>
          <cell r="K519"/>
          <cell r="L519"/>
          <cell r="M519"/>
          <cell r="N519"/>
          <cell r="O519"/>
          <cell r="P519"/>
          <cell r="Q519"/>
          <cell r="R519"/>
          <cell r="S519"/>
          <cell r="T519"/>
          <cell r="U519"/>
          <cell r="V519"/>
          <cell r="W519"/>
          <cell r="X519"/>
          <cell r="Y519"/>
          <cell r="Z519"/>
          <cell r="AA519"/>
          <cell r="AB519"/>
          <cell r="AC519"/>
          <cell r="AD519"/>
          <cell r="AE519"/>
          <cell r="AF519"/>
          <cell r="AG519"/>
          <cell r="AH519"/>
          <cell r="AI519"/>
          <cell r="AJ519"/>
          <cell r="AK519"/>
          <cell r="AL519"/>
          <cell r="AM519"/>
          <cell r="AN519"/>
          <cell r="AO519"/>
          <cell r="AP519"/>
          <cell r="AQ519"/>
          <cell r="AR519"/>
          <cell r="AS519"/>
          <cell r="AT519"/>
          <cell r="AU519"/>
          <cell r="AV519" t="str">
            <v/>
          </cell>
          <cell r="AW519" t="str">
            <v/>
          </cell>
          <cell r="AX519" t="str">
            <v/>
          </cell>
          <cell r="AY519" t="str">
            <v>株式会社フラスコ100cc</v>
          </cell>
          <cell r="AZ519" t="str">
            <v>〒110-0015</v>
          </cell>
          <cell r="BA519" t="str">
            <v>東京都台東区東上野3-3-13</v>
          </cell>
          <cell r="BB519" t="str">
            <v>プラチナ第2ビル3階</v>
          </cell>
          <cell r="BC519" t="str">
            <v/>
          </cell>
          <cell r="BD519" t="str">
            <v/>
          </cell>
          <cell r="BE519"/>
          <cell r="BF519"/>
          <cell r="BG519"/>
          <cell r="BH519"/>
        </row>
        <row r="520">
          <cell r="A520"/>
          <cell r="B520"/>
          <cell r="C520"/>
          <cell r="D520"/>
          <cell r="E520"/>
          <cell r="F520"/>
          <cell r="G520"/>
          <cell r="H520"/>
          <cell r="I520"/>
          <cell r="J520"/>
          <cell r="K520"/>
          <cell r="L520"/>
          <cell r="M520"/>
          <cell r="N520"/>
          <cell r="O520"/>
          <cell r="P520"/>
          <cell r="Q520"/>
          <cell r="R520"/>
          <cell r="S520"/>
          <cell r="T520"/>
          <cell r="U520"/>
          <cell r="V520"/>
          <cell r="W520"/>
          <cell r="X520"/>
          <cell r="Y520"/>
          <cell r="Z520"/>
          <cell r="AA520"/>
          <cell r="AB520"/>
          <cell r="AC520"/>
          <cell r="AD520"/>
          <cell r="AE520"/>
          <cell r="AF520"/>
          <cell r="AG520"/>
          <cell r="AH520"/>
          <cell r="AI520"/>
          <cell r="AJ520"/>
          <cell r="AK520"/>
          <cell r="AL520"/>
          <cell r="AM520"/>
          <cell r="AN520"/>
          <cell r="AO520"/>
          <cell r="AP520"/>
          <cell r="AQ520"/>
          <cell r="AR520"/>
          <cell r="AS520"/>
          <cell r="AT520"/>
          <cell r="AU520"/>
          <cell r="AV520" t="str">
            <v/>
          </cell>
          <cell r="AW520" t="str">
            <v/>
          </cell>
          <cell r="AX520" t="str">
            <v/>
          </cell>
          <cell r="AY520" t="str">
            <v>株式会社フラスコ100cc</v>
          </cell>
          <cell r="AZ520" t="str">
            <v>〒110-0015</v>
          </cell>
          <cell r="BA520" t="str">
            <v>東京都台東区東上野3-3-13</v>
          </cell>
          <cell r="BB520" t="str">
            <v>プラチナ第2ビル3階</v>
          </cell>
          <cell r="BC520" t="str">
            <v/>
          </cell>
          <cell r="BD520" t="str">
            <v/>
          </cell>
          <cell r="BE520"/>
          <cell r="BF520"/>
          <cell r="BG520"/>
          <cell r="BH520"/>
        </row>
        <row r="521">
          <cell r="A521"/>
          <cell r="B521"/>
          <cell r="C521"/>
          <cell r="D521"/>
          <cell r="E521"/>
          <cell r="F521"/>
          <cell r="G521"/>
          <cell r="H521"/>
          <cell r="I521"/>
          <cell r="J521"/>
          <cell r="K521"/>
          <cell r="L521"/>
          <cell r="M521"/>
          <cell r="N521"/>
          <cell r="O521"/>
          <cell r="P521"/>
          <cell r="Q521"/>
          <cell r="R521"/>
          <cell r="S521"/>
          <cell r="T521"/>
          <cell r="U521"/>
          <cell r="V521"/>
          <cell r="W521"/>
          <cell r="X521"/>
          <cell r="Y521"/>
          <cell r="Z521"/>
          <cell r="AA521"/>
          <cell r="AB521"/>
          <cell r="AC521"/>
          <cell r="AD521"/>
          <cell r="AE521"/>
          <cell r="AF521"/>
          <cell r="AG521"/>
          <cell r="AH521"/>
          <cell r="AI521"/>
          <cell r="AJ521"/>
          <cell r="AK521"/>
          <cell r="AL521"/>
          <cell r="AM521"/>
          <cell r="AN521"/>
          <cell r="AO521"/>
          <cell r="AP521"/>
          <cell r="AQ521"/>
          <cell r="AR521"/>
          <cell r="AS521"/>
          <cell r="AT521"/>
          <cell r="AU521"/>
          <cell r="AV521" t="str">
            <v/>
          </cell>
          <cell r="AW521" t="str">
            <v/>
          </cell>
          <cell r="AX521" t="str">
            <v/>
          </cell>
          <cell r="AY521" t="str">
            <v>株式会社フラスコ100cc</v>
          </cell>
          <cell r="AZ521" t="str">
            <v>〒110-0015</v>
          </cell>
          <cell r="BA521" t="str">
            <v>東京都台東区東上野3-3-13</v>
          </cell>
          <cell r="BB521" t="str">
            <v>プラチナ第2ビル3階</v>
          </cell>
          <cell r="BC521" t="str">
            <v/>
          </cell>
          <cell r="BD521" t="str">
            <v/>
          </cell>
          <cell r="BE521"/>
          <cell r="BF521"/>
          <cell r="BG521"/>
          <cell r="BH521"/>
        </row>
        <row r="522">
          <cell r="A522"/>
          <cell r="B522"/>
          <cell r="C522"/>
          <cell r="D522"/>
          <cell r="E522"/>
          <cell r="F522"/>
          <cell r="G522"/>
          <cell r="H522"/>
          <cell r="I522"/>
          <cell r="J522"/>
          <cell r="K522"/>
          <cell r="L522"/>
          <cell r="M522"/>
          <cell r="N522"/>
          <cell r="O522"/>
          <cell r="P522"/>
          <cell r="Q522"/>
          <cell r="R522"/>
          <cell r="S522"/>
          <cell r="T522"/>
          <cell r="U522"/>
          <cell r="V522"/>
          <cell r="W522"/>
          <cell r="X522"/>
          <cell r="Y522"/>
          <cell r="Z522"/>
          <cell r="AA522"/>
          <cell r="AB522"/>
          <cell r="AC522"/>
          <cell r="AD522"/>
          <cell r="AE522"/>
          <cell r="AF522"/>
          <cell r="AG522"/>
          <cell r="AH522"/>
          <cell r="AI522"/>
          <cell r="AJ522"/>
          <cell r="AK522"/>
          <cell r="AL522"/>
          <cell r="AM522"/>
          <cell r="AN522"/>
          <cell r="AO522"/>
          <cell r="AP522"/>
          <cell r="AQ522"/>
          <cell r="AR522"/>
          <cell r="AS522"/>
          <cell r="AT522"/>
          <cell r="AU522"/>
          <cell r="AV522" t="str">
            <v/>
          </cell>
          <cell r="AW522" t="str">
            <v/>
          </cell>
          <cell r="AX522" t="str">
            <v/>
          </cell>
          <cell r="AY522" t="str">
            <v>株式会社フラスコ100cc</v>
          </cell>
          <cell r="AZ522" t="str">
            <v>〒110-0015</v>
          </cell>
          <cell r="BA522" t="str">
            <v>東京都台東区東上野3-3-13</v>
          </cell>
          <cell r="BB522" t="str">
            <v>プラチナ第2ビル3階</v>
          </cell>
          <cell r="BC522" t="str">
            <v/>
          </cell>
          <cell r="BD522" t="str">
            <v/>
          </cell>
          <cell r="BE522"/>
          <cell r="BF522"/>
          <cell r="BG522"/>
          <cell r="BH522"/>
        </row>
        <row r="523">
          <cell r="A523"/>
          <cell r="B523"/>
          <cell r="C523"/>
          <cell r="D523"/>
          <cell r="E523"/>
          <cell r="F523"/>
          <cell r="G523"/>
          <cell r="H523"/>
          <cell r="I523"/>
          <cell r="J523"/>
          <cell r="K523"/>
          <cell r="L523"/>
          <cell r="M523"/>
          <cell r="N523"/>
          <cell r="O523"/>
          <cell r="P523"/>
          <cell r="Q523"/>
          <cell r="R523"/>
          <cell r="S523"/>
          <cell r="T523"/>
          <cell r="U523"/>
          <cell r="V523"/>
          <cell r="W523"/>
          <cell r="X523"/>
          <cell r="Y523"/>
          <cell r="Z523"/>
          <cell r="AA523"/>
          <cell r="AB523"/>
          <cell r="AC523"/>
          <cell r="AD523"/>
          <cell r="AE523"/>
          <cell r="AF523"/>
          <cell r="AG523"/>
          <cell r="AH523"/>
          <cell r="AI523"/>
          <cell r="AJ523"/>
          <cell r="AK523"/>
          <cell r="AL523"/>
          <cell r="AM523"/>
          <cell r="AN523"/>
          <cell r="AO523"/>
          <cell r="AP523"/>
          <cell r="AQ523"/>
          <cell r="AR523"/>
          <cell r="AS523"/>
          <cell r="AT523"/>
          <cell r="AU523"/>
          <cell r="AV523" t="str">
            <v/>
          </cell>
          <cell r="AW523" t="str">
            <v/>
          </cell>
          <cell r="AX523" t="str">
            <v/>
          </cell>
          <cell r="AY523" t="str">
            <v>株式会社フラスコ100cc</v>
          </cell>
          <cell r="AZ523" t="str">
            <v>〒110-0015</v>
          </cell>
          <cell r="BA523" t="str">
            <v>東京都台東区東上野3-3-13</v>
          </cell>
          <cell r="BB523" t="str">
            <v>プラチナ第2ビル3階</v>
          </cell>
          <cell r="BC523" t="str">
            <v/>
          </cell>
          <cell r="BD523" t="str">
            <v/>
          </cell>
          <cell r="BE523"/>
          <cell r="BF523"/>
          <cell r="BG523"/>
          <cell r="BH523"/>
        </row>
        <row r="524">
          <cell r="A524"/>
          <cell r="B524"/>
          <cell r="C524"/>
          <cell r="D524"/>
          <cell r="E524"/>
          <cell r="F524"/>
          <cell r="G524"/>
          <cell r="H524"/>
          <cell r="I524"/>
          <cell r="J524"/>
          <cell r="K524"/>
          <cell r="L524"/>
          <cell r="M524"/>
          <cell r="N524"/>
          <cell r="O524"/>
          <cell r="P524"/>
          <cell r="Q524"/>
          <cell r="R524"/>
          <cell r="S524"/>
          <cell r="T524"/>
          <cell r="U524"/>
          <cell r="V524"/>
          <cell r="W524"/>
          <cell r="X524"/>
          <cell r="Y524"/>
          <cell r="Z524"/>
          <cell r="AA524"/>
          <cell r="AB524"/>
          <cell r="AC524"/>
          <cell r="AD524"/>
          <cell r="AE524"/>
          <cell r="AF524"/>
          <cell r="AG524"/>
          <cell r="AH524"/>
          <cell r="AI524"/>
          <cell r="AJ524"/>
          <cell r="AK524"/>
          <cell r="AL524"/>
          <cell r="AM524"/>
          <cell r="AN524"/>
          <cell r="AO524"/>
          <cell r="AP524"/>
          <cell r="AQ524"/>
          <cell r="AR524"/>
          <cell r="AS524"/>
          <cell r="AT524"/>
          <cell r="AU524"/>
          <cell r="AV524" t="str">
            <v/>
          </cell>
          <cell r="AW524" t="str">
            <v/>
          </cell>
          <cell r="AX524" t="str">
            <v/>
          </cell>
          <cell r="AY524" t="str">
            <v>株式会社フラスコ100cc</v>
          </cell>
          <cell r="AZ524" t="str">
            <v>〒110-0015</v>
          </cell>
          <cell r="BA524" t="str">
            <v>東京都台東区東上野3-3-13</v>
          </cell>
          <cell r="BB524" t="str">
            <v>プラチナ第2ビル3階</v>
          </cell>
          <cell r="BC524" t="str">
            <v/>
          </cell>
          <cell r="BD524" t="str">
            <v/>
          </cell>
          <cell r="BE524"/>
          <cell r="BF524"/>
          <cell r="BG524"/>
          <cell r="BH524"/>
        </row>
        <row r="525">
          <cell r="A525"/>
          <cell r="B525"/>
          <cell r="C525"/>
          <cell r="D525"/>
          <cell r="E525"/>
          <cell r="F525"/>
          <cell r="G525"/>
          <cell r="H525"/>
          <cell r="I525"/>
          <cell r="J525"/>
          <cell r="K525"/>
          <cell r="L525"/>
          <cell r="M525"/>
          <cell r="N525"/>
          <cell r="O525"/>
          <cell r="P525"/>
          <cell r="Q525"/>
          <cell r="R525"/>
          <cell r="S525"/>
          <cell r="T525"/>
          <cell r="U525"/>
          <cell r="V525"/>
          <cell r="W525"/>
          <cell r="X525"/>
          <cell r="Y525"/>
          <cell r="Z525"/>
          <cell r="AA525"/>
          <cell r="AB525"/>
          <cell r="AC525"/>
          <cell r="AD525"/>
          <cell r="AE525"/>
          <cell r="AF525"/>
          <cell r="AG525"/>
          <cell r="AH525"/>
          <cell r="AI525"/>
          <cell r="AJ525"/>
          <cell r="AK525"/>
          <cell r="AL525"/>
          <cell r="AM525"/>
          <cell r="AN525"/>
          <cell r="AO525"/>
          <cell r="AP525"/>
          <cell r="AQ525"/>
          <cell r="AR525"/>
          <cell r="AS525"/>
          <cell r="AT525"/>
          <cell r="AU525"/>
          <cell r="AV525" t="str">
            <v/>
          </cell>
          <cell r="AW525" t="str">
            <v/>
          </cell>
          <cell r="AX525" t="str">
            <v/>
          </cell>
          <cell r="AY525" t="str">
            <v>株式会社フラスコ100cc</v>
          </cell>
          <cell r="AZ525" t="str">
            <v>〒110-0015</v>
          </cell>
          <cell r="BA525" t="str">
            <v>東京都台東区東上野3-3-13</v>
          </cell>
          <cell r="BB525" t="str">
            <v>プラチナ第2ビル3階</v>
          </cell>
          <cell r="BC525" t="str">
            <v/>
          </cell>
          <cell r="BD525" t="str">
            <v/>
          </cell>
          <cell r="BE525"/>
          <cell r="BF525"/>
          <cell r="BG525"/>
          <cell r="BH525"/>
        </row>
        <row r="526">
          <cell r="A526"/>
          <cell r="B526"/>
          <cell r="C526"/>
          <cell r="D526"/>
          <cell r="E526"/>
          <cell r="F526"/>
          <cell r="G526"/>
          <cell r="H526"/>
          <cell r="I526"/>
          <cell r="J526"/>
          <cell r="K526"/>
          <cell r="L526"/>
          <cell r="M526"/>
          <cell r="N526"/>
          <cell r="O526"/>
          <cell r="P526"/>
          <cell r="Q526"/>
          <cell r="R526"/>
          <cell r="S526"/>
          <cell r="T526"/>
          <cell r="U526"/>
          <cell r="V526"/>
          <cell r="W526"/>
          <cell r="X526"/>
          <cell r="Y526"/>
          <cell r="Z526"/>
          <cell r="AA526"/>
          <cell r="AB526"/>
          <cell r="AC526"/>
          <cell r="AD526"/>
          <cell r="AE526"/>
          <cell r="AF526"/>
          <cell r="AG526"/>
          <cell r="AH526"/>
          <cell r="AI526"/>
          <cell r="AJ526"/>
          <cell r="AK526"/>
          <cell r="AL526"/>
          <cell r="AM526"/>
          <cell r="AN526"/>
          <cell r="AO526"/>
          <cell r="AP526"/>
          <cell r="AQ526"/>
          <cell r="AR526"/>
          <cell r="AS526"/>
          <cell r="AT526"/>
          <cell r="AU526"/>
          <cell r="AV526" t="str">
            <v/>
          </cell>
          <cell r="AW526" t="str">
            <v/>
          </cell>
          <cell r="AX526" t="str">
            <v/>
          </cell>
          <cell r="AY526" t="str">
            <v>株式会社フラスコ100cc</v>
          </cell>
          <cell r="AZ526" t="str">
            <v>〒110-0015</v>
          </cell>
          <cell r="BA526" t="str">
            <v>東京都台東区東上野3-3-13</v>
          </cell>
          <cell r="BB526" t="str">
            <v>プラチナ第2ビル3階</v>
          </cell>
          <cell r="BC526" t="str">
            <v/>
          </cell>
          <cell r="BD526" t="str">
            <v/>
          </cell>
          <cell r="BE526"/>
          <cell r="BF526"/>
          <cell r="BG526"/>
          <cell r="BH526"/>
        </row>
        <row r="527">
          <cell r="A527"/>
          <cell r="B527"/>
          <cell r="C527"/>
          <cell r="D527"/>
          <cell r="E527"/>
          <cell r="F527"/>
          <cell r="G527"/>
          <cell r="H527"/>
          <cell r="I527"/>
          <cell r="J527"/>
          <cell r="K527"/>
          <cell r="L527"/>
          <cell r="M527"/>
          <cell r="N527"/>
          <cell r="O527"/>
          <cell r="P527"/>
          <cell r="Q527"/>
          <cell r="R527"/>
          <cell r="S527"/>
          <cell r="T527"/>
          <cell r="U527"/>
          <cell r="V527"/>
          <cell r="W527"/>
          <cell r="X527"/>
          <cell r="Y527"/>
          <cell r="Z527"/>
          <cell r="AA527"/>
          <cell r="AB527"/>
          <cell r="AC527"/>
          <cell r="AD527"/>
          <cell r="AE527"/>
          <cell r="AF527"/>
          <cell r="AG527"/>
          <cell r="AH527"/>
          <cell r="AI527"/>
          <cell r="AJ527"/>
          <cell r="AK527"/>
          <cell r="AL527"/>
          <cell r="AM527"/>
          <cell r="AN527"/>
          <cell r="AO527"/>
          <cell r="AP527"/>
          <cell r="AQ527"/>
          <cell r="AR527"/>
          <cell r="AS527"/>
          <cell r="AT527"/>
          <cell r="AU527"/>
          <cell r="AV527" t="str">
            <v/>
          </cell>
          <cell r="AW527" t="str">
            <v/>
          </cell>
          <cell r="AX527" t="str">
            <v/>
          </cell>
          <cell r="AY527" t="str">
            <v>株式会社フラスコ100cc</v>
          </cell>
          <cell r="AZ527" t="str">
            <v>〒110-0015</v>
          </cell>
          <cell r="BA527" t="str">
            <v>東京都台東区東上野3-3-13</v>
          </cell>
          <cell r="BB527" t="str">
            <v>プラチナ第2ビル3階</v>
          </cell>
          <cell r="BC527" t="str">
            <v/>
          </cell>
          <cell r="BD527" t="str">
            <v/>
          </cell>
          <cell r="BE527"/>
          <cell r="BF527"/>
          <cell r="BG527"/>
          <cell r="BH527"/>
        </row>
        <row r="528">
          <cell r="A528"/>
          <cell r="B528"/>
          <cell r="C528"/>
          <cell r="D528"/>
          <cell r="E528"/>
          <cell r="F528"/>
          <cell r="G528"/>
          <cell r="H528"/>
          <cell r="I528"/>
          <cell r="J528"/>
          <cell r="K528"/>
          <cell r="L528"/>
          <cell r="M528"/>
          <cell r="N528"/>
          <cell r="O528"/>
          <cell r="P528"/>
          <cell r="Q528"/>
          <cell r="R528"/>
          <cell r="S528"/>
          <cell r="T528"/>
          <cell r="U528"/>
          <cell r="V528"/>
          <cell r="W528"/>
          <cell r="X528"/>
          <cell r="Y528"/>
          <cell r="Z528"/>
          <cell r="AA528"/>
          <cell r="AB528"/>
          <cell r="AC528"/>
          <cell r="AD528"/>
          <cell r="AE528"/>
          <cell r="AF528"/>
          <cell r="AG528"/>
          <cell r="AH528"/>
          <cell r="AI528"/>
          <cell r="AJ528"/>
          <cell r="AK528"/>
          <cell r="AL528"/>
          <cell r="AM528"/>
          <cell r="AN528"/>
          <cell r="AO528"/>
          <cell r="AP528"/>
          <cell r="AQ528"/>
          <cell r="AR528"/>
          <cell r="AS528"/>
          <cell r="AT528"/>
          <cell r="AU528"/>
          <cell r="AV528" t="str">
            <v/>
          </cell>
          <cell r="AW528" t="str">
            <v/>
          </cell>
          <cell r="AX528" t="str">
            <v/>
          </cell>
          <cell r="AY528" t="str">
            <v>株式会社フラスコ100cc</v>
          </cell>
          <cell r="AZ528" t="str">
            <v>〒110-0015</v>
          </cell>
          <cell r="BA528" t="str">
            <v>東京都台東区東上野3-3-13</v>
          </cell>
          <cell r="BB528" t="str">
            <v>プラチナ第2ビル3階</v>
          </cell>
          <cell r="BC528" t="str">
            <v/>
          </cell>
          <cell r="BD528" t="str">
            <v/>
          </cell>
          <cell r="BE528"/>
          <cell r="BF528"/>
          <cell r="BG528"/>
          <cell r="BH528"/>
        </row>
        <row r="529">
          <cell r="A529"/>
          <cell r="B529"/>
          <cell r="C529"/>
          <cell r="D529"/>
          <cell r="E529"/>
          <cell r="F529"/>
          <cell r="G529"/>
          <cell r="H529"/>
          <cell r="I529"/>
          <cell r="J529"/>
          <cell r="K529"/>
          <cell r="L529"/>
          <cell r="M529"/>
          <cell r="N529"/>
          <cell r="O529"/>
          <cell r="P529"/>
          <cell r="Q529"/>
          <cell r="R529"/>
          <cell r="S529"/>
          <cell r="T529"/>
          <cell r="U529"/>
          <cell r="V529"/>
          <cell r="W529"/>
          <cell r="X529"/>
          <cell r="Y529"/>
          <cell r="Z529"/>
          <cell r="AA529"/>
          <cell r="AB529"/>
          <cell r="AC529"/>
          <cell r="AD529"/>
          <cell r="AE529"/>
          <cell r="AF529"/>
          <cell r="AG529"/>
          <cell r="AH529"/>
          <cell r="AI529"/>
          <cell r="AJ529"/>
          <cell r="AK529"/>
          <cell r="AL529"/>
          <cell r="AM529"/>
          <cell r="AN529"/>
          <cell r="AO529"/>
          <cell r="AP529"/>
          <cell r="AQ529"/>
          <cell r="AR529"/>
          <cell r="AS529"/>
          <cell r="AT529"/>
          <cell r="AU529"/>
          <cell r="AV529" t="str">
            <v/>
          </cell>
          <cell r="AW529" t="str">
            <v/>
          </cell>
          <cell r="AX529" t="str">
            <v/>
          </cell>
          <cell r="AY529" t="str">
            <v>株式会社フラスコ100cc</v>
          </cell>
          <cell r="AZ529" t="str">
            <v>〒110-0015</v>
          </cell>
          <cell r="BA529" t="str">
            <v>東京都台東区東上野3-3-13</v>
          </cell>
          <cell r="BB529" t="str">
            <v>プラチナ第2ビル3階</v>
          </cell>
          <cell r="BC529" t="str">
            <v/>
          </cell>
          <cell r="BD529" t="str">
            <v/>
          </cell>
          <cell r="BE529"/>
          <cell r="BF529"/>
          <cell r="BG529"/>
          <cell r="BH529"/>
        </row>
        <row r="530">
          <cell r="A530"/>
          <cell r="B530"/>
          <cell r="C530"/>
          <cell r="D530"/>
          <cell r="E530"/>
          <cell r="F530"/>
          <cell r="G530"/>
          <cell r="H530"/>
          <cell r="I530"/>
          <cell r="J530"/>
          <cell r="K530"/>
          <cell r="L530"/>
          <cell r="M530"/>
          <cell r="N530"/>
          <cell r="O530"/>
          <cell r="P530"/>
          <cell r="Q530"/>
          <cell r="R530"/>
          <cell r="S530"/>
          <cell r="T530"/>
          <cell r="U530"/>
          <cell r="V530"/>
          <cell r="W530"/>
          <cell r="X530"/>
          <cell r="Y530"/>
          <cell r="Z530"/>
          <cell r="AA530"/>
          <cell r="AB530"/>
          <cell r="AC530"/>
          <cell r="AD530"/>
          <cell r="AE530"/>
          <cell r="AF530"/>
          <cell r="AG530"/>
          <cell r="AH530"/>
          <cell r="AI530"/>
          <cell r="AJ530"/>
          <cell r="AK530"/>
          <cell r="AL530"/>
          <cell r="AM530"/>
          <cell r="AN530"/>
          <cell r="AO530"/>
          <cell r="AP530"/>
          <cell r="AQ530"/>
          <cell r="AR530"/>
          <cell r="AS530"/>
          <cell r="AT530"/>
          <cell r="AU530"/>
          <cell r="AV530" t="str">
            <v/>
          </cell>
          <cell r="AW530" t="str">
            <v/>
          </cell>
          <cell r="AX530" t="str">
            <v/>
          </cell>
          <cell r="AY530" t="str">
            <v>株式会社フラスコ100cc</v>
          </cell>
          <cell r="AZ530" t="str">
            <v>〒110-0015</v>
          </cell>
          <cell r="BA530" t="str">
            <v>東京都台東区東上野3-3-13</v>
          </cell>
          <cell r="BB530" t="str">
            <v>プラチナ第2ビル3階</v>
          </cell>
          <cell r="BC530" t="str">
            <v/>
          </cell>
          <cell r="BD530" t="str">
            <v/>
          </cell>
          <cell r="BE530"/>
          <cell r="BF530"/>
          <cell r="BG530"/>
          <cell r="BH530"/>
        </row>
        <row r="531">
          <cell r="A531"/>
          <cell r="B531"/>
          <cell r="C531"/>
          <cell r="D531"/>
          <cell r="E531"/>
          <cell r="F531"/>
          <cell r="G531"/>
          <cell r="H531"/>
          <cell r="I531"/>
          <cell r="J531"/>
          <cell r="K531"/>
          <cell r="L531"/>
          <cell r="M531"/>
          <cell r="N531"/>
          <cell r="O531"/>
          <cell r="P531"/>
          <cell r="Q531"/>
          <cell r="R531"/>
          <cell r="S531"/>
          <cell r="T531"/>
          <cell r="U531"/>
          <cell r="V531"/>
          <cell r="W531"/>
          <cell r="X531"/>
          <cell r="Y531"/>
          <cell r="Z531"/>
          <cell r="AA531"/>
          <cell r="AB531"/>
          <cell r="AC531"/>
          <cell r="AD531"/>
          <cell r="AE531"/>
          <cell r="AF531"/>
          <cell r="AG531"/>
          <cell r="AH531"/>
          <cell r="AI531"/>
          <cell r="AJ531"/>
          <cell r="AK531"/>
          <cell r="AL531"/>
          <cell r="AM531"/>
          <cell r="AN531"/>
          <cell r="AO531"/>
          <cell r="AP531"/>
          <cell r="AQ531"/>
          <cell r="AR531"/>
          <cell r="AS531"/>
          <cell r="AT531"/>
          <cell r="AU531"/>
          <cell r="AV531" t="str">
            <v/>
          </cell>
          <cell r="AW531" t="str">
            <v/>
          </cell>
          <cell r="AX531" t="str">
            <v/>
          </cell>
          <cell r="AY531" t="str">
            <v>株式会社フラスコ100cc</v>
          </cell>
          <cell r="AZ531" t="str">
            <v>〒110-0015</v>
          </cell>
          <cell r="BA531" t="str">
            <v>東京都台東区東上野3-3-13</v>
          </cell>
          <cell r="BB531" t="str">
            <v>プラチナ第2ビル3階</v>
          </cell>
          <cell r="BC531" t="str">
            <v/>
          </cell>
          <cell r="BD531" t="str">
            <v/>
          </cell>
          <cell r="BE531"/>
          <cell r="BF531"/>
          <cell r="BG531"/>
          <cell r="BH531"/>
        </row>
        <row r="532">
          <cell r="A532"/>
          <cell r="B532"/>
          <cell r="C532"/>
          <cell r="D532"/>
          <cell r="E532"/>
          <cell r="F532"/>
          <cell r="G532"/>
          <cell r="H532"/>
          <cell r="I532"/>
          <cell r="J532"/>
          <cell r="K532"/>
          <cell r="L532"/>
          <cell r="M532"/>
          <cell r="N532"/>
          <cell r="O532"/>
          <cell r="P532"/>
          <cell r="Q532"/>
          <cell r="R532"/>
          <cell r="S532"/>
          <cell r="T532"/>
          <cell r="U532"/>
          <cell r="V532"/>
          <cell r="W532"/>
          <cell r="X532"/>
          <cell r="Y532"/>
          <cell r="Z532"/>
          <cell r="AA532"/>
          <cell r="AB532"/>
          <cell r="AC532"/>
          <cell r="AD532"/>
          <cell r="AE532"/>
          <cell r="AF532"/>
          <cell r="AG532"/>
          <cell r="AH532"/>
          <cell r="AI532"/>
          <cell r="AJ532"/>
          <cell r="AK532"/>
          <cell r="AL532"/>
          <cell r="AM532"/>
          <cell r="AN532"/>
          <cell r="AO532"/>
          <cell r="AP532"/>
          <cell r="AQ532"/>
          <cell r="AR532"/>
          <cell r="AS532"/>
          <cell r="AT532"/>
          <cell r="AU532"/>
          <cell r="AV532" t="str">
            <v/>
          </cell>
          <cell r="AW532" t="str">
            <v/>
          </cell>
          <cell r="AX532" t="str">
            <v/>
          </cell>
          <cell r="AY532" t="str">
            <v>株式会社フラスコ100cc</v>
          </cell>
          <cell r="AZ532" t="str">
            <v>〒110-0015</v>
          </cell>
          <cell r="BA532" t="str">
            <v>東京都台東区東上野3-3-13</v>
          </cell>
          <cell r="BB532" t="str">
            <v>プラチナ第2ビル3階</v>
          </cell>
          <cell r="BC532" t="str">
            <v/>
          </cell>
          <cell r="BD532" t="str">
            <v/>
          </cell>
          <cell r="BE532"/>
          <cell r="BF532"/>
          <cell r="BG532"/>
          <cell r="BH532"/>
        </row>
        <row r="533">
          <cell r="A533"/>
          <cell r="B533"/>
          <cell r="C533"/>
          <cell r="D533"/>
          <cell r="E533"/>
          <cell r="F533"/>
          <cell r="G533"/>
          <cell r="H533"/>
          <cell r="I533"/>
          <cell r="J533"/>
          <cell r="K533"/>
          <cell r="L533"/>
          <cell r="M533"/>
          <cell r="N533"/>
          <cell r="O533"/>
          <cell r="P533"/>
          <cell r="Q533"/>
          <cell r="R533"/>
          <cell r="S533"/>
          <cell r="T533"/>
          <cell r="U533"/>
          <cell r="V533"/>
          <cell r="W533"/>
          <cell r="X533"/>
          <cell r="Y533"/>
          <cell r="Z533"/>
          <cell r="AA533"/>
          <cell r="AB533"/>
          <cell r="AC533"/>
          <cell r="AD533"/>
          <cell r="AE533"/>
          <cell r="AF533"/>
          <cell r="AG533"/>
          <cell r="AH533"/>
          <cell r="AI533"/>
          <cell r="AJ533"/>
          <cell r="AK533"/>
          <cell r="AL533"/>
          <cell r="AM533"/>
          <cell r="AN533"/>
          <cell r="AO533"/>
          <cell r="AP533"/>
          <cell r="AQ533"/>
          <cell r="AR533"/>
          <cell r="AS533"/>
          <cell r="AT533"/>
          <cell r="AU533"/>
          <cell r="AV533" t="str">
            <v/>
          </cell>
          <cell r="AW533" t="str">
            <v/>
          </cell>
          <cell r="AX533" t="str">
            <v/>
          </cell>
          <cell r="AY533" t="str">
            <v>株式会社フラスコ100cc</v>
          </cell>
          <cell r="AZ533" t="str">
            <v>〒110-0015</v>
          </cell>
          <cell r="BA533" t="str">
            <v>東京都台東区東上野3-3-13</v>
          </cell>
          <cell r="BB533" t="str">
            <v>プラチナ第2ビル3階</v>
          </cell>
          <cell r="BC533" t="str">
            <v/>
          </cell>
          <cell r="BD533" t="str">
            <v/>
          </cell>
          <cell r="BE533"/>
          <cell r="BF533"/>
          <cell r="BG533"/>
          <cell r="BH533"/>
        </row>
        <row r="534">
          <cell r="A534"/>
          <cell r="B534"/>
          <cell r="C534"/>
          <cell r="D534"/>
          <cell r="E534"/>
          <cell r="F534"/>
          <cell r="G534"/>
          <cell r="H534"/>
          <cell r="I534"/>
          <cell r="J534"/>
          <cell r="K534"/>
          <cell r="L534"/>
          <cell r="M534"/>
          <cell r="N534"/>
          <cell r="O534"/>
          <cell r="P534"/>
          <cell r="Q534"/>
          <cell r="R534"/>
          <cell r="S534"/>
          <cell r="T534"/>
          <cell r="U534"/>
          <cell r="V534"/>
          <cell r="W534"/>
          <cell r="X534"/>
          <cell r="Y534"/>
          <cell r="Z534"/>
          <cell r="AA534"/>
          <cell r="AB534"/>
          <cell r="AC534"/>
          <cell r="AD534"/>
          <cell r="AE534"/>
          <cell r="AF534"/>
          <cell r="AG534"/>
          <cell r="AH534"/>
          <cell r="AI534"/>
          <cell r="AJ534"/>
          <cell r="AK534"/>
          <cell r="AL534"/>
          <cell r="AM534"/>
          <cell r="AN534"/>
          <cell r="AO534"/>
          <cell r="AP534"/>
          <cell r="AQ534"/>
          <cell r="AR534"/>
          <cell r="AS534"/>
          <cell r="AT534"/>
          <cell r="AU534"/>
          <cell r="AV534" t="str">
            <v/>
          </cell>
          <cell r="AW534" t="str">
            <v/>
          </cell>
          <cell r="AX534" t="str">
            <v/>
          </cell>
          <cell r="AY534" t="str">
            <v>株式会社フラスコ100cc</v>
          </cell>
          <cell r="AZ534" t="str">
            <v>〒110-0015</v>
          </cell>
          <cell r="BA534" t="str">
            <v>東京都台東区東上野3-3-13</v>
          </cell>
          <cell r="BB534" t="str">
            <v>プラチナ第2ビル3階</v>
          </cell>
          <cell r="BC534" t="str">
            <v/>
          </cell>
          <cell r="BD534" t="str">
            <v/>
          </cell>
          <cell r="BE534"/>
          <cell r="BF534"/>
          <cell r="BG534"/>
          <cell r="BH534"/>
        </row>
        <row r="535">
          <cell r="A535"/>
          <cell r="B535"/>
          <cell r="C535"/>
          <cell r="D535"/>
          <cell r="E535"/>
          <cell r="F535"/>
          <cell r="G535"/>
          <cell r="H535"/>
          <cell r="I535"/>
          <cell r="J535"/>
          <cell r="K535"/>
          <cell r="L535"/>
          <cell r="M535"/>
          <cell r="N535"/>
          <cell r="O535"/>
          <cell r="P535"/>
          <cell r="Q535"/>
          <cell r="R535"/>
          <cell r="S535"/>
          <cell r="T535"/>
          <cell r="U535"/>
          <cell r="V535"/>
          <cell r="W535"/>
          <cell r="X535"/>
          <cell r="Y535"/>
          <cell r="Z535"/>
          <cell r="AA535"/>
          <cell r="AB535"/>
          <cell r="AC535"/>
          <cell r="AD535"/>
          <cell r="AE535"/>
          <cell r="AF535"/>
          <cell r="AG535"/>
          <cell r="AH535"/>
          <cell r="AI535"/>
          <cell r="AJ535"/>
          <cell r="AK535"/>
          <cell r="AL535"/>
          <cell r="AM535"/>
          <cell r="AN535"/>
          <cell r="AO535"/>
          <cell r="AP535"/>
          <cell r="AQ535"/>
          <cell r="AR535"/>
          <cell r="AS535"/>
          <cell r="AT535"/>
          <cell r="AU535"/>
          <cell r="AV535" t="str">
            <v/>
          </cell>
          <cell r="AW535" t="str">
            <v/>
          </cell>
          <cell r="AX535" t="str">
            <v/>
          </cell>
          <cell r="AY535" t="str">
            <v>株式会社フラスコ100cc</v>
          </cell>
          <cell r="AZ535" t="str">
            <v>〒110-0015</v>
          </cell>
          <cell r="BA535" t="str">
            <v>東京都台東区東上野3-3-13</v>
          </cell>
          <cell r="BB535" t="str">
            <v>プラチナ第2ビル3階</v>
          </cell>
          <cell r="BC535" t="str">
            <v/>
          </cell>
          <cell r="BD535" t="str">
            <v/>
          </cell>
          <cell r="BE535"/>
          <cell r="BF535"/>
          <cell r="BG535"/>
          <cell r="BH535"/>
        </row>
        <row r="536">
          <cell r="A536"/>
          <cell r="B536"/>
          <cell r="C536"/>
          <cell r="D536"/>
          <cell r="E536"/>
          <cell r="F536"/>
          <cell r="G536"/>
          <cell r="H536"/>
          <cell r="I536"/>
          <cell r="J536"/>
          <cell r="K536"/>
          <cell r="L536"/>
          <cell r="M536"/>
          <cell r="N536"/>
          <cell r="O536"/>
          <cell r="P536"/>
          <cell r="Q536"/>
          <cell r="R536"/>
          <cell r="S536"/>
          <cell r="T536"/>
          <cell r="U536"/>
          <cell r="V536"/>
          <cell r="W536"/>
          <cell r="X536"/>
          <cell r="Y536"/>
          <cell r="Z536"/>
          <cell r="AA536"/>
          <cell r="AB536"/>
          <cell r="AC536"/>
          <cell r="AD536"/>
          <cell r="AE536"/>
          <cell r="AF536"/>
          <cell r="AG536"/>
          <cell r="AH536"/>
          <cell r="AI536"/>
          <cell r="AJ536"/>
          <cell r="AK536"/>
          <cell r="AL536"/>
          <cell r="AM536"/>
          <cell r="AN536"/>
          <cell r="AO536"/>
          <cell r="AP536"/>
          <cell r="AQ536"/>
          <cell r="AR536"/>
          <cell r="AS536"/>
          <cell r="AT536"/>
          <cell r="AU536"/>
          <cell r="AV536" t="str">
            <v/>
          </cell>
          <cell r="AW536" t="str">
            <v/>
          </cell>
          <cell r="AX536" t="str">
            <v/>
          </cell>
          <cell r="AY536" t="str">
            <v>株式会社フラスコ100cc</v>
          </cell>
          <cell r="AZ536" t="str">
            <v>〒110-0015</v>
          </cell>
          <cell r="BA536" t="str">
            <v>東京都台東区東上野3-3-13</v>
          </cell>
          <cell r="BB536" t="str">
            <v>プラチナ第2ビル3階</v>
          </cell>
          <cell r="BC536" t="str">
            <v/>
          </cell>
          <cell r="BD536" t="str">
            <v/>
          </cell>
          <cell r="BE536"/>
          <cell r="BF536"/>
          <cell r="BG536"/>
          <cell r="BH536"/>
        </row>
        <row r="537">
          <cell r="A537"/>
          <cell r="B537"/>
          <cell r="C537"/>
          <cell r="D537"/>
          <cell r="E537"/>
          <cell r="F537"/>
          <cell r="G537"/>
          <cell r="H537"/>
          <cell r="I537"/>
          <cell r="J537"/>
          <cell r="K537"/>
          <cell r="L537"/>
          <cell r="M537"/>
          <cell r="N537"/>
          <cell r="O537"/>
          <cell r="P537"/>
          <cell r="Q537"/>
          <cell r="R537"/>
          <cell r="S537"/>
          <cell r="T537"/>
          <cell r="U537"/>
          <cell r="V537"/>
          <cell r="W537"/>
          <cell r="X537"/>
          <cell r="Y537"/>
          <cell r="Z537"/>
          <cell r="AA537"/>
          <cell r="AB537"/>
          <cell r="AC537"/>
          <cell r="AD537"/>
          <cell r="AE537"/>
          <cell r="AF537"/>
          <cell r="AG537"/>
          <cell r="AH537"/>
          <cell r="AI537"/>
          <cell r="AJ537"/>
          <cell r="AK537"/>
          <cell r="AL537"/>
          <cell r="AM537"/>
          <cell r="AN537"/>
          <cell r="AO537"/>
          <cell r="AP537"/>
          <cell r="AQ537"/>
          <cell r="AR537"/>
          <cell r="AS537"/>
          <cell r="AT537"/>
          <cell r="AU537"/>
          <cell r="AV537" t="str">
            <v/>
          </cell>
          <cell r="AW537" t="str">
            <v/>
          </cell>
          <cell r="AX537" t="str">
            <v/>
          </cell>
          <cell r="AY537" t="str">
            <v>株式会社フラスコ100cc</v>
          </cell>
          <cell r="AZ537" t="str">
            <v>〒110-0015</v>
          </cell>
          <cell r="BA537" t="str">
            <v>東京都台東区東上野3-3-13</v>
          </cell>
          <cell r="BB537" t="str">
            <v>プラチナ第2ビル3階</v>
          </cell>
          <cell r="BC537" t="str">
            <v/>
          </cell>
          <cell r="BD537" t="str">
            <v/>
          </cell>
          <cell r="BE537"/>
          <cell r="BF537"/>
          <cell r="BG537"/>
          <cell r="BH537"/>
        </row>
        <row r="538">
          <cell r="A538"/>
          <cell r="B538"/>
          <cell r="C538"/>
          <cell r="D538"/>
          <cell r="E538"/>
          <cell r="F538"/>
          <cell r="G538"/>
          <cell r="H538"/>
          <cell r="I538"/>
          <cell r="J538"/>
          <cell r="K538"/>
          <cell r="L538"/>
          <cell r="M538"/>
          <cell r="N538"/>
          <cell r="O538"/>
          <cell r="P538"/>
          <cell r="Q538"/>
          <cell r="R538"/>
          <cell r="S538"/>
          <cell r="T538"/>
          <cell r="U538"/>
          <cell r="V538"/>
          <cell r="W538"/>
          <cell r="X538"/>
          <cell r="Y538"/>
          <cell r="Z538"/>
          <cell r="AA538"/>
          <cell r="AB538"/>
          <cell r="AC538"/>
          <cell r="AD538"/>
          <cell r="AE538"/>
          <cell r="AF538"/>
          <cell r="AG538"/>
          <cell r="AH538"/>
          <cell r="AI538"/>
          <cell r="AJ538"/>
          <cell r="AK538"/>
          <cell r="AL538"/>
          <cell r="AM538"/>
          <cell r="AN538"/>
          <cell r="AO538"/>
          <cell r="AP538"/>
          <cell r="AQ538"/>
          <cell r="AR538"/>
          <cell r="AS538"/>
          <cell r="AT538"/>
          <cell r="AU538"/>
          <cell r="AV538" t="str">
            <v/>
          </cell>
          <cell r="AW538" t="str">
            <v/>
          </cell>
          <cell r="AX538" t="str">
            <v/>
          </cell>
          <cell r="AY538" t="str">
            <v>株式会社フラスコ100cc</v>
          </cell>
          <cell r="AZ538" t="str">
            <v>〒110-0015</v>
          </cell>
          <cell r="BA538" t="str">
            <v>東京都台東区東上野3-3-13</v>
          </cell>
          <cell r="BB538" t="str">
            <v>プラチナ第2ビル3階</v>
          </cell>
          <cell r="BC538" t="str">
            <v/>
          </cell>
          <cell r="BD538" t="str">
            <v/>
          </cell>
          <cell r="BE538"/>
          <cell r="BF538"/>
          <cell r="BG538"/>
          <cell r="BH538"/>
        </row>
        <row r="539">
          <cell r="A539"/>
          <cell r="B539"/>
          <cell r="C539"/>
          <cell r="D539"/>
          <cell r="E539"/>
          <cell r="F539"/>
          <cell r="G539"/>
          <cell r="H539"/>
          <cell r="I539"/>
          <cell r="J539"/>
          <cell r="K539"/>
          <cell r="L539"/>
          <cell r="M539"/>
          <cell r="N539"/>
          <cell r="O539"/>
          <cell r="P539"/>
          <cell r="Q539"/>
          <cell r="R539"/>
          <cell r="S539"/>
          <cell r="T539"/>
          <cell r="U539"/>
          <cell r="V539"/>
          <cell r="W539"/>
          <cell r="X539"/>
          <cell r="Y539"/>
          <cell r="Z539"/>
          <cell r="AA539"/>
          <cell r="AB539"/>
          <cell r="AC539"/>
          <cell r="AD539"/>
          <cell r="AE539"/>
          <cell r="AF539"/>
          <cell r="AG539"/>
          <cell r="AH539"/>
          <cell r="AI539"/>
          <cell r="AJ539"/>
          <cell r="AK539"/>
          <cell r="AL539"/>
          <cell r="AM539"/>
          <cell r="AN539"/>
          <cell r="AO539"/>
          <cell r="AP539"/>
          <cell r="AQ539"/>
          <cell r="AR539"/>
          <cell r="AS539"/>
          <cell r="AT539"/>
          <cell r="AU539"/>
          <cell r="AV539" t="str">
            <v/>
          </cell>
          <cell r="AW539" t="str">
            <v/>
          </cell>
          <cell r="AX539" t="str">
            <v/>
          </cell>
          <cell r="AY539" t="str">
            <v>株式会社フラスコ100cc</v>
          </cell>
          <cell r="AZ539" t="str">
            <v>〒110-0015</v>
          </cell>
          <cell r="BA539" t="str">
            <v>東京都台東区東上野3-3-13</v>
          </cell>
          <cell r="BB539" t="str">
            <v>プラチナ第2ビル3階</v>
          </cell>
          <cell r="BC539" t="str">
            <v/>
          </cell>
          <cell r="BD539" t="str">
            <v/>
          </cell>
          <cell r="BE539"/>
          <cell r="BF539"/>
          <cell r="BG539"/>
          <cell r="BH539"/>
        </row>
        <row r="540">
          <cell r="A540"/>
          <cell r="B540"/>
          <cell r="C540"/>
          <cell r="D540"/>
          <cell r="E540"/>
          <cell r="F540"/>
          <cell r="G540"/>
          <cell r="H540"/>
          <cell r="I540"/>
          <cell r="J540"/>
          <cell r="K540"/>
          <cell r="L540"/>
          <cell r="M540"/>
          <cell r="N540"/>
          <cell r="O540"/>
          <cell r="P540"/>
          <cell r="Q540"/>
          <cell r="R540"/>
          <cell r="S540"/>
          <cell r="T540"/>
          <cell r="U540"/>
          <cell r="V540"/>
          <cell r="W540"/>
          <cell r="X540"/>
          <cell r="Y540"/>
          <cell r="Z540"/>
          <cell r="AA540"/>
          <cell r="AB540"/>
          <cell r="AC540"/>
          <cell r="AD540"/>
          <cell r="AE540"/>
          <cell r="AF540"/>
          <cell r="AG540"/>
          <cell r="AH540"/>
          <cell r="AI540"/>
          <cell r="AJ540"/>
          <cell r="AK540"/>
          <cell r="AL540"/>
          <cell r="AM540"/>
          <cell r="AN540"/>
          <cell r="AO540"/>
          <cell r="AP540"/>
          <cell r="AQ540"/>
          <cell r="AR540"/>
          <cell r="AS540"/>
          <cell r="AT540"/>
          <cell r="AU540"/>
          <cell r="AV540" t="str">
            <v/>
          </cell>
          <cell r="AW540" t="str">
            <v/>
          </cell>
          <cell r="AX540" t="str">
            <v/>
          </cell>
          <cell r="AY540" t="str">
            <v>株式会社フラスコ100cc</v>
          </cell>
          <cell r="AZ540" t="str">
            <v>〒110-0015</v>
          </cell>
          <cell r="BA540" t="str">
            <v>東京都台東区東上野3-3-13</v>
          </cell>
          <cell r="BB540" t="str">
            <v>プラチナ第2ビル3階</v>
          </cell>
          <cell r="BC540" t="str">
            <v/>
          </cell>
          <cell r="BD540" t="str">
            <v/>
          </cell>
          <cell r="BE540"/>
          <cell r="BF540"/>
          <cell r="BG540"/>
          <cell r="BH540"/>
        </row>
        <row r="541">
          <cell r="A541"/>
          <cell r="B541"/>
          <cell r="C541"/>
          <cell r="D541"/>
          <cell r="E541"/>
          <cell r="F541"/>
          <cell r="G541"/>
          <cell r="H541"/>
          <cell r="I541"/>
          <cell r="J541"/>
          <cell r="K541"/>
          <cell r="L541"/>
          <cell r="M541"/>
          <cell r="N541"/>
          <cell r="O541"/>
          <cell r="P541"/>
          <cell r="Q541"/>
          <cell r="R541"/>
          <cell r="S541"/>
          <cell r="T541"/>
          <cell r="U541"/>
          <cell r="V541"/>
          <cell r="W541"/>
          <cell r="X541"/>
          <cell r="Y541"/>
          <cell r="Z541"/>
          <cell r="AA541"/>
          <cell r="AB541"/>
          <cell r="AC541"/>
          <cell r="AD541"/>
          <cell r="AE541"/>
          <cell r="AF541"/>
          <cell r="AG541"/>
          <cell r="AH541"/>
          <cell r="AI541"/>
          <cell r="AJ541"/>
          <cell r="AK541"/>
          <cell r="AL541"/>
          <cell r="AM541"/>
          <cell r="AN541"/>
          <cell r="AO541"/>
          <cell r="AP541"/>
          <cell r="AQ541"/>
          <cell r="AR541"/>
          <cell r="AS541"/>
          <cell r="AT541"/>
          <cell r="AU541"/>
          <cell r="AV541" t="str">
            <v/>
          </cell>
          <cell r="AW541" t="str">
            <v/>
          </cell>
          <cell r="AX541" t="str">
            <v/>
          </cell>
          <cell r="AY541" t="str">
            <v>株式会社フラスコ100cc</v>
          </cell>
          <cell r="AZ541" t="str">
            <v>〒110-0015</v>
          </cell>
          <cell r="BA541" t="str">
            <v>東京都台東区東上野3-3-13</v>
          </cell>
          <cell r="BB541" t="str">
            <v>プラチナ第2ビル3階</v>
          </cell>
          <cell r="BC541" t="str">
            <v/>
          </cell>
          <cell r="BD541" t="str">
            <v/>
          </cell>
          <cell r="BE541"/>
          <cell r="BF541"/>
          <cell r="BG541"/>
          <cell r="BH541"/>
        </row>
        <row r="542">
          <cell r="A542"/>
          <cell r="B542"/>
          <cell r="C542"/>
          <cell r="D542"/>
          <cell r="E542"/>
          <cell r="F542"/>
          <cell r="G542"/>
          <cell r="H542"/>
          <cell r="I542"/>
          <cell r="J542"/>
          <cell r="K542"/>
          <cell r="L542"/>
          <cell r="M542"/>
          <cell r="N542"/>
          <cell r="O542"/>
          <cell r="P542"/>
          <cell r="Q542"/>
          <cell r="R542"/>
          <cell r="S542"/>
          <cell r="T542"/>
          <cell r="U542"/>
          <cell r="V542"/>
          <cell r="W542"/>
          <cell r="X542"/>
          <cell r="Y542"/>
          <cell r="Z542"/>
          <cell r="AA542"/>
          <cell r="AB542"/>
          <cell r="AC542"/>
          <cell r="AD542"/>
          <cell r="AE542"/>
          <cell r="AF542"/>
          <cell r="AG542"/>
          <cell r="AH542"/>
          <cell r="AI542"/>
          <cell r="AJ542"/>
          <cell r="AK542"/>
          <cell r="AL542"/>
          <cell r="AM542"/>
          <cell r="AN542"/>
          <cell r="AO542"/>
          <cell r="AP542"/>
          <cell r="AQ542"/>
          <cell r="AR542"/>
          <cell r="AS542"/>
          <cell r="AT542"/>
          <cell r="AU542"/>
          <cell r="AV542" t="str">
            <v/>
          </cell>
          <cell r="AW542" t="str">
            <v/>
          </cell>
          <cell r="AX542" t="str">
            <v/>
          </cell>
          <cell r="AY542" t="str">
            <v>株式会社フラスコ100cc</v>
          </cell>
          <cell r="AZ542" t="str">
            <v>〒110-0015</v>
          </cell>
          <cell r="BA542" t="str">
            <v>東京都台東区東上野3-3-13</v>
          </cell>
          <cell r="BB542" t="str">
            <v>プラチナ第2ビル3階</v>
          </cell>
          <cell r="BC542" t="str">
            <v/>
          </cell>
          <cell r="BD542" t="str">
            <v/>
          </cell>
          <cell r="BE542"/>
          <cell r="BF542"/>
          <cell r="BG542"/>
          <cell r="BH542"/>
        </row>
        <row r="543">
          <cell r="A543"/>
          <cell r="B543"/>
          <cell r="C543"/>
          <cell r="D543"/>
          <cell r="E543"/>
          <cell r="F543"/>
          <cell r="G543"/>
          <cell r="H543"/>
          <cell r="I543"/>
          <cell r="J543"/>
          <cell r="K543"/>
          <cell r="L543"/>
          <cell r="M543"/>
          <cell r="N543"/>
          <cell r="O543"/>
          <cell r="P543"/>
          <cell r="Q543"/>
          <cell r="R543"/>
          <cell r="S543"/>
          <cell r="T543"/>
          <cell r="U543"/>
          <cell r="V543"/>
          <cell r="W543"/>
          <cell r="X543"/>
          <cell r="Y543"/>
          <cell r="Z543"/>
          <cell r="AA543"/>
          <cell r="AB543"/>
          <cell r="AC543"/>
          <cell r="AD543"/>
          <cell r="AE543"/>
          <cell r="AF543"/>
          <cell r="AG543"/>
          <cell r="AH543"/>
          <cell r="AI543"/>
          <cell r="AJ543"/>
          <cell r="AK543"/>
          <cell r="AL543"/>
          <cell r="AM543"/>
          <cell r="AN543"/>
          <cell r="AO543"/>
          <cell r="AP543"/>
          <cell r="AQ543"/>
          <cell r="AR543"/>
          <cell r="AS543"/>
          <cell r="AT543"/>
          <cell r="AU543"/>
          <cell r="AV543" t="str">
            <v/>
          </cell>
          <cell r="AW543" t="str">
            <v/>
          </cell>
          <cell r="AX543" t="str">
            <v/>
          </cell>
          <cell r="AY543" t="str">
            <v>株式会社フラスコ100cc</v>
          </cell>
          <cell r="AZ543" t="str">
            <v>〒110-0015</v>
          </cell>
          <cell r="BA543" t="str">
            <v>東京都台東区東上野3-3-13</v>
          </cell>
          <cell r="BB543" t="str">
            <v>プラチナ第2ビル3階</v>
          </cell>
          <cell r="BC543" t="str">
            <v/>
          </cell>
          <cell r="BD543" t="str">
            <v/>
          </cell>
          <cell r="BE543"/>
          <cell r="BF543"/>
          <cell r="BG543"/>
          <cell r="BH543"/>
        </row>
        <row r="544">
          <cell r="A544"/>
          <cell r="B544"/>
          <cell r="C544"/>
          <cell r="D544"/>
          <cell r="E544"/>
          <cell r="F544"/>
          <cell r="G544"/>
          <cell r="H544"/>
          <cell r="I544"/>
          <cell r="J544"/>
          <cell r="K544"/>
          <cell r="L544"/>
          <cell r="M544"/>
          <cell r="N544"/>
          <cell r="O544"/>
          <cell r="P544"/>
          <cell r="Q544"/>
          <cell r="R544"/>
          <cell r="S544"/>
          <cell r="T544"/>
          <cell r="U544"/>
          <cell r="V544"/>
          <cell r="W544"/>
          <cell r="X544"/>
          <cell r="Y544"/>
          <cell r="Z544"/>
          <cell r="AA544"/>
          <cell r="AB544"/>
          <cell r="AC544"/>
          <cell r="AD544"/>
          <cell r="AE544"/>
          <cell r="AF544"/>
          <cell r="AG544"/>
          <cell r="AH544"/>
          <cell r="AI544"/>
          <cell r="AJ544"/>
          <cell r="AK544"/>
          <cell r="AL544"/>
          <cell r="AM544"/>
          <cell r="AN544"/>
          <cell r="AO544"/>
          <cell r="AP544"/>
          <cell r="AQ544"/>
          <cell r="AR544"/>
          <cell r="AS544"/>
          <cell r="AT544"/>
          <cell r="AU544"/>
          <cell r="AV544" t="str">
            <v/>
          </cell>
          <cell r="AW544" t="str">
            <v/>
          </cell>
          <cell r="AX544" t="str">
            <v/>
          </cell>
          <cell r="AY544" t="str">
            <v>株式会社フラスコ100cc</v>
          </cell>
          <cell r="AZ544" t="str">
            <v>〒110-0015</v>
          </cell>
          <cell r="BA544" t="str">
            <v>東京都台東区東上野3-3-13</v>
          </cell>
          <cell r="BB544" t="str">
            <v>プラチナ第2ビル3階</v>
          </cell>
          <cell r="BC544" t="str">
            <v/>
          </cell>
          <cell r="BD544" t="str">
            <v/>
          </cell>
          <cell r="BE544"/>
          <cell r="BF544"/>
          <cell r="BG544"/>
          <cell r="BH544"/>
        </row>
        <row r="545">
          <cell r="A545"/>
          <cell r="B545"/>
          <cell r="C545"/>
          <cell r="D545"/>
          <cell r="E545"/>
          <cell r="F545"/>
          <cell r="G545"/>
          <cell r="H545"/>
          <cell r="I545"/>
          <cell r="J545"/>
          <cell r="K545"/>
          <cell r="L545"/>
          <cell r="M545"/>
          <cell r="N545"/>
          <cell r="O545"/>
          <cell r="P545"/>
          <cell r="Q545"/>
          <cell r="R545"/>
          <cell r="S545"/>
          <cell r="T545"/>
          <cell r="U545"/>
          <cell r="V545"/>
          <cell r="W545"/>
          <cell r="X545"/>
          <cell r="Y545"/>
          <cell r="Z545"/>
          <cell r="AA545"/>
          <cell r="AB545"/>
          <cell r="AC545"/>
          <cell r="AD545"/>
          <cell r="AE545"/>
          <cell r="AF545"/>
          <cell r="AG545"/>
          <cell r="AH545"/>
          <cell r="AI545"/>
          <cell r="AJ545"/>
          <cell r="AK545"/>
          <cell r="AL545"/>
          <cell r="AM545"/>
          <cell r="AN545"/>
          <cell r="AO545"/>
          <cell r="AP545"/>
          <cell r="AQ545"/>
          <cell r="AR545"/>
          <cell r="AS545"/>
          <cell r="AT545"/>
          <cell r="AU545"/>
          <cell r="AV545" t="str">
            <v/>
          </cell>
          <cell r="AW545" t="str">
            <v/>
          </cell>
          <cell r="AX545" t="str">
            <v/>
          </cell>
          <cell r="AY545" t="str">
            <v>株式会社フラスコ100cc</v>
          </cell>
          <cell r="AZ545" t="str">
            <v>〒110-0015</v>
          </cell>
          <cell r="BA545" t="str">
            <v>東京都台東区東上野3-3-13</v>
          </cell>
          <cell r="BB545" t="str">
            <v>プラチナ第2ビル3階</v>
          </cell>
          <cell r="BC545" t="str">
            <v/>
          </cell>
          <cell r="BD545" t="str">
            <v/>
          </cell>
          <cell r="BE545"/>
          <cell r="BF545"/>
          <cell r="BG545"/>
          <cell r="BH545"/>
        </row>
        <row r="546">
          <cell r="A546"/>
          <cell r="B546"/>
          <cell r="C546"/>
          <cell r="D546"/>
          <cell r="E546"/>
          <cell r="F546"/>
          <cell r="G546"/>
          <cell r="H546"/>
          <cell r="I546"/>
          <cell r="J546"/>
          <cell r="K546"/>
          <cell r="L546"/>
          <cell r="M546"/>
          <cell r="N546"/>
          <cell r="O546"/>
          <cell r="P546"/>
          <cell r="Q546"/>
          <cell r="R546"/>
          <cell r="S546"/>
          <cell r="T546"/>
          <cell r="U546"/>
          <cell r="V546"/>
          <cell r="W546"/>
          <cell r="X546"/>
          <cell r="Y546"/>
          <cell r="Z546"/>
          <cell r="AA546"/>
          <cell r="AB546"/>
          <cell r="AC546"/>
          <cell r="AD546"/>
          <cell r="AE546"/>
          <cell r="AF546"/>
          <cell r="AG546"/>
          <cell r="AH546"/>
          <cell r="AI546"/>
          <cell r="AJ546"/>
          <cell r="AK546"/>
          <cell r="AL546"/>
          <cell r="AM546"/>
          <cell r="AN546"/>
          <cell r="AO546"/>
          <cell r="AP546"/>
          <cell r="AQ546"/>
          <cell r="AR546"/>
          <cell r="AS546"/>
          <cell r="AT546"/>
          <cell r="AU546"/>
          <cell r="AV546" t="str">
            <v/>
          </cell>
          <cell r="AW546" t="str">
            <v/>
          </cell>
          <cell r="AX546" t="str">
            <v/>
          </cell>
          <cell r="AY546" t="str">
            <v>株式会社フラスコ100cc</v>
          </cell>
          <cell r="AZ546" t="str">
            <v>〒110-0015</v>
          </cell>
          <cell r="BA546" t="str">
            <v>東京都台東区東上野3-3-13</v>
          </cell>
          <cell r="BB546" t="str">
            <v>プラチナ第2ビル3階</v>
          </cell>
          <cell r="BC546" t="str">
            <v/>
          </cell>
          <cell r="BD546" t="str">
            <v/>
          </cell>
          <cell r="BE546"/>
          <cell r="BF546"/>
          <cell r="BG546"/>
          <cell r="BH546"/>
        </row>
        <row r="547">
          <cell r="A547"/>
          <cell r="B547"/>
          <cell r="C547"/>
          <cell r="D547"/>
          <cell r="E547"/>
          <cell r="F547"/>
          <cell r="G547"/>
          <cell r="H547"/>
          <cell r="I547"/>
          <cell r="J547"/>
          <cell r="K547"/>
          <cell r="L547"/>
          <cell r="M547"/>
          <cell r="N547"/>
          <cell r="O547"/>
          <cell r="P547"/>
          <cell r="Q547"/>
          <cell r="R547"/>
          <cell r="S547"/>
          <cell r="T547"/>
          <cell r="U547"/>
          <cell r="V547"/>
          <cell r="W547"/>
          <cell r="X547"/>
          <cell r="Y547"/>
          <cell r="Z547"/>
          <cell r="AA547"/>
          <cell r="AB547"/>
          <cell r="AC547"/>
          <cell r="AD547"/>
          <cell r="AE547"/>
          <cell r="AF547"/>
          <cell r="AG547"/>
          <cell r="AH547"/>
          <cell r="AI547"/>
          <cell r="AJ547"/>
          <cell r="AK547"/>
          <cell r="AL547"/>
          <cell r="AM547"/>
          <cell r="AN547"/>
          <cell r="AO547"/>
          <cell r="AP547"/>
          <cell r="AQ547"/>
          <cell r="AR547"/>
          <cell r="AS547"/>
          <cell r="AT547"/>
          <cell r="AU547"/>
          <cell r="AV547" t="str">
            <v/>
          </cell>
          <cell r="AW547" t="str">
            <v/>
          </cell>
          <cell r="AX547" t="str">
            <v/>
          </cell>
          <cell r="AY547" t="str">
            <v>株式会社フラスコ100cc</v>
          </cell>
          <cell r="AZ547" t="str">
            <v>〒110-0015</v>
          </cell>
          <cell r="BA547" t="str">
            <v>東京都台東区東上野3-3-13</v>
          </cell>
          <cell r="BB547" t="str">
            <v>プラチナ第2ビル3階</v>
          </cell>
          <cell r="BC547" t="str">
            <v/>
          </cell>
          <cell r="BD547" t="str">
            <v/>
          </cell>
          <cell r="BE547"/>
          <cell r="BF547"/>
          <cell r="BG547"/>
          <cell r="BH547"/>
        </row>
        <row r="548">
          <cell r="A548"/>
          <cell r="B548"/>
          <cell r="C548"/>
          <cell r="D548"/>
          <cell r="E548"/>
          <cell r="F548"/>
          <cell r="G548"/>
          <cell r="H548"/>
          <cell r="I548"/>
          <cell r="J548"/>
          <cell r="K548"/>
          <cell r="L548"/>
          <cell r="M548"/>
          <cell r="N548"/>
          <cell r="O548"/>
          <cell r="P548"/>
          <cell r="Q548"/>
          <cell r="R548"/>
          <cell r="S548"/>
          <cell r="T548"/>
          <cell r="U548"/>
          <cell r="V548"/>
          <cell r="W548"/>
          <cell r="X548"/>
          <cell r="Y548"/>
          <cell r="Z548"/>
          <cell r="AA548"/>
          <cell r="AB548"/>
          <cell r="AC548"/>
          <cell r="AD548"/>
          <cell r="AE548"/>
          <cell r="AF548"/>
          <cell r="AG548"/>
          <cell r="AH548"/>
          <cell r="AI548"/>
          <cell r="AJ548"/>
          <cell r="AK548"/>
          <cell r="AL548"/>
          <cell r="AM548"/>
          <cell r="AN548"/>
          <cell r="AO548"/>
          <cell r="AP548"/>
          <cell r="AQ548"/>
          <cell r="AR548"/>
          <cell r="AS548"/>
          <cell r="AT548"/>
          <cell r="AU548"/>
          <cell r="AV548" t="str">
            <v/>
          </cell>
          <cell r="AW548" t="str">
            <v/>
          </cell>
          <cell r="AX548" t="str">
            <v/>
          </cell>
          <cell r="AY548" t="str">
            <v>株式会社フラスコ100cc</v>
          </cell>
          <cell r="AZ548" t="str">
            <v>〒110-0015</v>
          </cell>
          <cell r="BA548" t="str">
            <v>東京都台東区東上野3-3-13</v>
          </cell>
          <cell r="BB548" t="str">
            <v>プラチナ第2ビル3階</v>
          </cell>
          <cell r="BC548" t="str">
            <v/>
          </cell>
          <cell r="BD548" t="str">
            <v/>
          </cell>
          <cell r="BE548"/>
          <cell r="BF548"/>
          <cell r="BG548"/>
          <cell r="BH548"/>
        </row>
        <row r="549">
          <cell r="A549"/>
          <cell r="B549"/>
          <cell r="C549"/>
          <cell r="D549"/>
          <cell r="E549"/>
          <cell r="F549"/>
          <cell r="G549"/>
          <cell r="H549"/>
          <cell r="I549"/>
          <cell r="J549"/>
          <cell r="K549"/>
          <cell r="L549"/>
          <cell r="M549"/>
          <cell r="N549"/>
          <cell r="O549"/>
          <cell r="P549"/>
          <cell r="Q549"/>
          <cell r="R549"/>
          <cell r="S549"/>
          <cell r="T549"/>
          <cell r="U549"/>
          <cell r="V549"/>
          <cell r="W549"/>
          <cell r="X549"/>
          <cell r="Y549"/>
          <cell r="Z549"/>
          <cell r="AA549"/>
          <cell r="AB549"/>
          <cell r="AC549"/>
          <cell r="AD549"/>
          <cell r="AE549"/>
          <cell r="AF549"/>
          <cell r="AG549"/>
          <cell r="AH549"/>
          <cell r="AI549"/>
          <cell r="AJ549"/>
          <cell r="AK549"/>
          <cell r="AL549"/>
          <cell r="AM549"/>
          <cell r="AN549"/>
          <cell r="AO549"/>
          <cell r="AP549"/>
          <cell r="AQ549"/>
          <cell r="AR549"/>
          <cell r="AS549"/>
          <cell r="AT549"/>
          <cell r="AU549"/>
          <cell r="AV549" t="str">
            <v/>
          </cell>
          <cell r="AW549" t="str">
            <v/>
          </cell>
          <cell r="AX549" t="str">
            <v/>
          </cell>
          <cell r="AY549" t="str">
            <v>株式会社フラスコ100cc</v>
          </cell>
          <cell r="AZ549" t="str">
            <v>〒110-0015</v>
          </cell>
          <cell r="BA549" t="str">
            <v>東京都台東区東上野3-3-13</v>
          </cell>
          <cell r="BB549" t="str">
            <v>プラチナ第2ビル3階</v>
          </cell>
          <cell r="BC549" t="str">
            <v/>
          </cell>
          <cell r="BD549" t="str">
            <v/>
          </cell>
          <cell r="BE549"/>
          <cell r="BF549"/>
          <cell r="BG549"/>
          <cell r="BH549"/>
        </row>
        <row r="550">
          <cell r="A550"/>
          <cell r="B550"/>
          <cell r="C550"/>
          <cell r="D550"/>
          <cell r="E550"/>
          <cell r="F550"/>
          <cell r="G550"/>
          <cell r="H550"/>
          <cell r="I550"/>
          <cell r="J550"/>
          <cell r="K550"/>
          <cell r="L550"/>
          <cell r="M550"/>
          <cell r="N550"/>
          <cell r="O550"/>
          <cell r="P550"/>
          <cell r="Q550"/>
          <cell r="R550"/>
          <cell r="S550"/>
          <cell r="T550"/>
          <cell r="U550"/>
          <cell r="V550"/>
          <cell r="W550"/>
          <cell r="X550"/>
          <cell r="Y550"/>
          <cell r="Z550"/>
          <cell r="AA550"/>
          <cell r="AB550"/>
          <cell r="AC550"/>
          <cell r="AD550"/>
          <cell r="AE550"/>
          <cell r="AF550"/>
          <cell r="AG550"/>
          <cell r="AH550"/>
          <cell r="AI550"/>
          <cell r="AJ550"/>
          <cell r="AK550"/>
          <cell r="AL550"/>
          <cell r="AM550"/>
          <cell r="AN550"/>
          <cell r="AO550"/>
          <cell r="AP550"/>
          <cell r="AQ550"/>
          <cell r="AR550"/>
          <cell r="AS550"/>
          <cell r="AT550"/>
          <cell r="AU550"/>
          <cell r="AV550" t="str">
            <v/>
          </cell>
          <cell r="AW550" t="str">
            <v/>
          </cell>
          <cell r="AX550" t="str">
            <v/>
          </cell>
          <cell r="AY550" t="str">
            <v>株式会社フラスコ100cc</v>
          </cell>
          <cell r="AZ550" t="str">
            <v>〒110-0015</v>
          </cell>
          <cell r="BA550" t="str">
            <v>東京都台東区東上野3-3-13</v>
          </cell>
          <cell r="BB550" t="str">
            <v>プラチナ第2ビル3階</v>
          </cell>
          <cell r="BC550" t="str">
            <v/>
          </cell>
          <cell r="BD550" t="str">
            <v/>
          </cell>
          <cell r="BE550"/>
          <cell r="BF550"/>
          <cell r="BG550"/>
          <cell r="BH550"/>
        </row>
        <row r="551">
          <cell r="A551"/>
          <cell r="B551"/>
          <cell r="C551"/>
          <cell r="D551"/>
          <cell r="E551"/>
          <cell r="F551"/>
          <cell r="G551"/>
          <cell r="H551"/>
          <cell r="I551"/>
          <cell r="J551"/>
          <cell r="K551"/>
          <cell r="L551"/>
          <cell r="M551"/>
          <cell r="N551"/>
          <cell r="O551"/>
          <cell r="P551"/>
          <cell r="Q551"/>
          <cell r="R551"/>
          <cell r="S551"/>
          <cell r="T551"/>
          <cell r="U551"/>
          <cell r="V551"/>
          <cell r="W551"/>
          <cell r="X551"/>
          <cell r="Y551"/>
          <cell r="Z551"/>
          <cell r="AA551"/>
          <cell r="AB551"/>
          <cell r="AC551"/>
          <cell r="AD551"/>
          <cell r="AE551"/>
          <cell r="AF551"/>
          <cell r="AG551"/>
          <cell r="AH551"/>
          <cell r="AI551"/>
          <cell r="AJ551"/>
          <cell r="AK551"/>
          <cell r="AL551"/>
          <cell r="AM551"/>
          <cell r="AN551"/>
          <cell r="AO551"/>
          <cell r="AP551"/>
          <cell r="AQ551"/>
          <cell r="AR551"/>
          <cell r="AS551"/>
          <cell r="AT551"/>
          <cell r="AU551"/>
          <cell r="AV551" t="str">
            <v/>
          </cell>
          <cell r="AW551" t="str">
            <v/>
          </cell>
          <cell r="AX551" t="str">
            <v/>
          </cell>
          <cell r="AY551" t="str">
            <v>株式会社フラスコ100cc</v>
          </cell>
          <cell r="AZ551" t="str">
            <v>〒110-0015</v>
          </cell>
          <cell r="BA551" t="str">
            <v>東京都台東区東上野3-3-13</v>
          </cell>
          <cell r="BB551" t="str">
            <v>プラチナ第2ビル3階</v>
          </cell>
          <cell r="BC551" t="str">
            <v/>
          </cell>
          <cell r="BD551" t="str">
            <v/>
          </cell>
          <cell r="BE551"/>
          <cell r="BF551"/>
          <cell r="BG551"/>
          <cell r="BH551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E6BF-A62D-458C-991A-5923F3AEABD7}">
  <sheetPr>
    <pageSetUpPr fitToPage="1"/>
  </sheetPr>
  <dimension ref="A1:H30"/>
  <sheetViews>
    <sheetView tabSelected="1" zoomScale="70" zoomScaleNormal="70" workbookViewId="0">
      <selection activeCell="D22" sqref="D22"/>
    </sheetView>
  </sheetViews>
  <sheetFormatPr defaultRowHeight="18"/>
  <cols>
    <col min="1" max="1" width="3.6640625" style="1" customWidth="1"/>
    <col min="2" max="2" width="7" style="1" customWidth="1"/>
    <col min="3" max="3" width="33" style="1" customWidth="1"/>
    <col min="4" max="4" width="12.25" style="1" customWidth="1"/>
    <col min="5" max="5" width="14.33203125" style="1" customWidth="1"/>
    <col min="6" max="6" width="17.4140625" style="1" customWidth="1"/>
    <col min="7" max="7" width="3.1640625" style="1" customWidth="1"/>
    <col min="8" max="8" width="4.08203125" style="1" customWidth="1"/>
  </cols>
  <sheetData>
    <row r="1" spans="1:8">
      <c r="D1" s="2"/>
      <c r="F1" s="3">
        <f ca="1">TODAY()</f>
        <v>43794</v>
      </c>
      <c r="H1" s="4"/>
    </row>
    <row r="2" spans="1:8" ht="19">
      <c r="B2" s="30" t="s">
        <v>0</v>
      </c>
      <c r="C2" s="30"/>
      <c r="D2" s="30"/>
      <c r="E2" s="30"/>
      <c r="F2" s="30"/>
      <c r="H2" s="4"/>
    </row>
    <row r="3" spans="1:8">
      <c r="D3" s="2"/>
      <c r="F3" s="4"/>
      <c r="H3" s="4"/>
    </row>
    <row r="4" spans="1:8" ht="30" customHeight="1">
      <c r="E4" s="5" t="s">
        <v>1</v>
      </c>
      <c r="F4" s="6" t="str">
        <f>B14&amp;A14&amp;B15&amp;A15&amp;B16&amp;A16&amp;B17&amp;A17&amp;B18&amp;A18&amp;B19&amp;A19&amp;B20&amp;A20&amp;B21&amp;A21&amp;B22&amp;A22&amp;B23&amp;A23</f>
        <v/>
      </c>
    </row>
    <row r="5" spans="1:8">
      <c r="A5" s="21"/>
      <c r="F5" s="7" t="s">
        <v>10</v>
      </c>
    </row>
    <row r="6" spans="1:8" ht="39.75" customHeight="1" thickBot="1">
      <c r="C6" s="8" t="s">
        <v>9</v>
      </c>
      <c r="D6" s="9" t="s">
        <v>2</v>
      </c>
      <c r="F6" s="10" t="s">
        <v>11</v>
      </c>
    </row>
    <row r="7" spans="1:8">
      <c r="E7" s="11" t="s">
        <v>32</v>
      </c>
    </row>
    <row r="8" spans="1:8">
      <c r="C8" s="1" t="s">
        <v>3</v>
      </c>
      <c r="F8" s="5" t="s">
        <v>30</v>
      </c>
    </row>
    <row r="9" spans="1:8">
      <c r="F9" s="5" t="s">
        <v>31</v>
      </c>
    </row>
    <row r="10" spans="1:8">
      <c r="C10" s="12"/>
      <c r="F10" s="5" t="s">
        <v>12</v>
      </c>
    </row>
    <row r="11" spans="1:8" ht="19">
      <c r="C11" s="13"/>
      <c r="F11" s="5" t="s">
        <v>13</v>
      </c>
      <c r="H11" s="22"/>
    </row>
    <row r="12" spans="1:8">
      <c r="H12" s="20"/>
    </row>
    <row r="13" spans="1:8">
      <c r="A13" s="22"/>
      <c r="B13" s="14" t="s">
        <v>4</v>
      </c>
      <c r="C13" s="15" t="s">
        <v>5</v>
      </c>
      <c r="D13" s="16" t="s">
        <v>6</v>
      </c>
      <c r="E13" s="31" t="s">
        <v>7</v>
      </c>
      <c r="F13" s="32"/>
      <c r="G13" s="22"/>
      <c r="H13" s="20"/>
    </row>
    <row r="14" spans="1:8">
      <c r="A14" s="23" t="str">
        <f>IF(B15="","","_")</f>
        <v/>
      </c>
      <c r="B14" s="17"/>
      <c r="C14" s="18"/>
      <c r="D14" s="19"/>
      <c r="E14" s="33"/>
      <c r="F14" s="33"/>
      <c r="G14" s="20"/>
      <c r="H14" s="20"/>
    </row>
    <row r="15" spans="1:8">
      <c r="A15" s="23" t="str">
        <f t="shared" ref="A15:A22" si="0">IF(B16="","","_")</f>
        <v/>
      </c>
      <c r="B15" s="17"/>
      <c r="C15" s="18"/>
      <c r="D15" s="19"/>
      <c r="E15" s="33"/>
      <c r="F15" s="33"/>
      <c r="G15" s="20"/>
      <c r="H15" s="24"/>
    </row>
    <row r="16" spans="1:8">
      <c r="A16" s="23" t="str">
        <f t="shared" si="0"/>
        <v/>
      </c>
      <c r="B16" s="17"/>
      <c r="C16" s="18"/>
      <c r="D16" s="19"/>
      <c r="E16" s="33"/>
      <c r="F16" s="33"/>
      <c r="G16" s="20"/>
      <c r="H16" s="24"/>
    </row>
    <row r="17" spans="1:8">
      <c r="A17" s="23" t="str">
        <f t="shared" si="0"/>
        <v/>
      </c>
      <c r="B17" s="17"/>
      <c r="C17" s="18"/>
      <c r="D17" s="19"/>
      <c r="E17" s="33"/>
      <c r="F17" s="33"/>
      <c r="G17" s="24"/>
      <c r="H17" s="20"/>
    </row>
    <row r="18" spans="1:8">
      <c r="A18" s="23" t="str">
        <f t="shared" si="0"/>
        <v/>
      </c>
      <c r="B18" s="17"/>
      <c r="C18" s="18"/>
      <c r="D18" s="19"/>
      <c r="E18" s="33"/>
      <c r="F18" s="33"/>
      <c r="G18" s="24"/>
      <c r="H18" s="20"/>
    </row>
    <row r="19" spans="1:8">
      <c r="A19" s="23" t="str">
        <f t="shared" si="0"/>
        <v/>
      </c>
      <c r="B19" s="17"/>
      <c r="C19" s="18"/>
      <c r="D19" s="19"/>
      <c r="E19" s="33"/>
      <c r="F19" s="33"/>
      <c r="G19" s="24"/>
      <c r="H19" s="24"/>
    </row>
    <row r="20" spans="1:8">
      <c r="A20" s="23" t="str">
        <f t="shared" si="0"/>
        <v/>
      </c>
      <c r="B20" s="17"/>
      <c r="C20" s="18"/>
      <c r="D20" s="19"/>
      <c r="E20" s="33"/>
      <c r="F20" s="33"/>
      <c r="G20" s="24"/>
      <c r="H20" s="25"/>
    </row>
    <row r="21" spans="1:8">
      <c r="A21" s="23" t="str">
        <f t="shared" si="0"/>
        <v/>
      </c>
      <c r="B21" s="17"/>
      <c r="C21" s="18"/>
      <c r="D21" s="19"/>
      <c r="E21" s="33"/>
      <c r="F21" s="33"/>
      <c r="G21" s="24"/>
      <c r="H21" s="24"/>
    </row>
    <row r="22" spans="1:8">
      <c r="A22" s="23" t="str">
        <f t="shared" si="0"/>
        <v/>
      </c>
      <c r="B22" s="17"/>
      <c r="C22" s="18"/>
      <c r="D22" s="19"/>
      <c r="E22" s="33"/>
      <c r="F22" s="33"/>
      <c r="G22" s="24"/>
      <c r="H22" s="24"/>
    </row>
    <row r="23" spans="1:8">
      <c r="A23" s="20"/>
      <c r="B23" s="17"/>
      <c r="C23" s="18"/>
      <c r="D23" s="19"/>
      <c r="E23" s="33"/>
      <c r="F23" s="33"/>
      <c r="G23" s="24"/>
      <c r="H23" s="24"/>
    </row>
    <row r="24" spans="1:8">
      <c r="A24" s="20"/>
      <c r="B24" s="20"/>
      <c r="C24" s="20"/>
      <c r="D24" s="20"/>
      <c r="E24" s="20"/>
      <c r="F24" s="20"/>
      <c r="G24" s="20"/>
      <c r="H24" s="20"/>
    </row>
    <row r="26" spans="1:8">
      <c r="B26" s="28" t="s">
        <v>8</v>
      </c>
      <c r="C26" s="28"/>
      <c r="D26" s="28"/>
      <c r="E26" s="28"/>
      <c r="F26" s="28"/>
    </row>
    <row r="27" spans="1:8" ht="45" customHeight="1">
      <c r="B27" s="29"/>
      <c r="C27" s="29"/>
      <c r="D27" s="29"/>
      <c r="E27" s="29"/>
      <c r="F27" s="29"/>
    </row>
    <row r="28" spans="1:8" ht="45" customHeight="1">
      <c r="B28" s="29"/>
      <c r="C28" s="29"/>
      <c r="D28" s="29"/>
      <c r="E28" s="29"/>
      <c r="F28" s="29"/>
    </row>
    <row r="29" spans="1:8" ht="45" customHeight="1">
      <c r="B29" s="29"/>
      <c r="C29" s="29"/>
      <c r="D29" s="29"/>
      <c r="E29" s="29"/>
      <c r="F29" s="29"/>
    </row>
    <row r="30" spans="1:8" ht="45" customHeight="1">
      <c r="B30" s="29"/>
      <c r="C30" s="29"/>
      <c r="D30" s="29"/>
      <c r="E30" s="29"/>
      <c r="F30" s="29"/>
    </row>
  </sheetData>
  <mergeCells count="14">
    <mergeCell ref="B26:F26"/>
    <mergeCell ref="B27:F30"/>
    <mergeCell ref="B2:F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</mergeCells>
  <phoneticPr fontId="3"/>
  <dataValidations count="2">
    <dataValidation type="list" allowBlank="1" showInputMessage="1" sqref="E14:F23" xr:uid="{5B3D312D-2592-4291-BE00-C4600C7F536E}">
      <formula1>"セット,シャツのみ,パンツのみ,ジャケットのみ"</formula1>
    </dataValidation>
    <dataValidation type="list" allowBlank="1" showInputMessage="1" showErrorMessage="1" sqref="D6" xr:uid="{05EA0A5A-C795-4C6B-908E-8ECC14AD5FEF}">
      <formula1>"御中,様"</formula1>
    </dataValidation>
  </dataValidations>
  <pageMargins left="0.7" right="0.7" top="0.75" bottom="0.75" header="0.3" footer="0.3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8581B-EB98-4A97-B1AF-70557A48D94A}">
  <dimension ref="A1:S30"/>
  <sheetViews>
    <sheetView zoomScale="55" zoomScaleNormal="55" workbookViewId="0">
      <selection activeCell="D15" sqref="D15"/>
    </sheetView>
  </sheetViews>
  <sheetFormatPr defaultRowHeight="18"/>
  <cols>
    <col min="1" max="1" width="3.6640625" style="1" customWidth="1"/>
    <col min="2" max="2" width="7" style="1" customWidth="1"/>
    <col min="3" max="3" width="33" style="1" customWidth="1"/>
    <col min="4" max="4" width="12.25" style="1" customWidth="1"/>
    <col min="5" max="5" width="14.33203125" style="1" customWidth="1"/>
    <col min="6" max="6" width="17.4140625" style="1" customWidth="1"/>
    <col min="7" max="7" width="3.1640625" style="1" customWidth="1"/>
    <col min="8" max="8" width="4.08203125" style="1" customWidth="1"/>
    <col min="10" max="19" width="12.58203125" customWidth="1"/>
  </cols>
  <sheetData>
    <row r="1" spans="1:19">
      <c r="D1" s="2"/>
      <c r="F1" s="3">
        <f ca="1">TODAY()</f>
        <v>43794</v>
      </c>
      <c r="H1" s="4"/>
    </row>
    <row r="2" spans="1:19" ht="19">
      <c r="B2" s="30" t="s">
        <v>0</v>
      </c>
      <c r="C2" s="30"/>
      <c r="D2" s="30"/>
      <c r="E2" s="30"/>
      <c r="F2" s="30"/>
      <c r="H2" s="4"/>
    </row>
    <row r="3" spans="1:19">
      <c r="D3" s="2"/>
      <c r="F3" s="4"/>
      <c r="H3" s="4"/>
    </row>
    <row r="4" spans="1:19" ht="30" customHeight="1">
      <c r="B4" s="34" t="s">
        <v>25</v>
      </c>
      <c r="C4" s="34"/>
      <c r="E4" s="5" t="s">
        <v>1</v>
      </c>
      <c r="F4" s="6" t="str">
        <f>B14&amp;A14&amp;B15&amp;A15&amp;B16&amp;A16&amp;B17&amp;A17&amp;B18&amp;A18&amp;B19&amp;A19&amp;B20&amp;A20&amp;B21&amp;A21&amp;B22&amp;A22&amp;B23&amp;A23</f>
        <v>11111_22222_70871_33333_71510</v>
      </c>
    </row>
    <row r="5" spans="1:19">
      <c r="A5" s="21"/>
      <c r="B5" s="34"/>
      <c r="C5" s="34"/>
      <c r="F5" s="7" t="s">
        <v>10</v>
      </c>
    </row>
    <row r="6" spans="1:19" ht="39.75" customHeight="1" thickBot="1">
      <c r="C6" s="8" t="s">
        <v>9</v>
      </c>
      <c r="D6" s="9" t="s">
        <v>2</v>
      </c>
      <c r="F6" s="10" t="s">
        <v>11</v>
      </c>
      <c r="J6" s="37" t="s">
        <v>17</v>
      </c>
      <c r="K6" s="38"/>
      <c r="L6" s="38"/>
      <c r="M6" s="38"/>
      <c r="N6" s="38"/>
      <c r="O6" s="38"/>
      <c r="P6" s="38"/>
      <c r="Q6" s="38"/>
      <c r="R6" s="38"/>
      <c r="S6" s="38"/>
    </row>
    <row r="7" spans="1:19">
      <c r="E7" s="11" t="s">
        <v>32</v>
      </c>
      <c r="H7" s="27"/>
      <c r="I7" s="27"/>
      <c r="J7" s="35" t="s">
        <v>28</v>
      </c>
      <c r="K7" s="36"/>
      <c r="L7" s="36"/>
      <c r="M7" s="36"/>
      <c r="N7" s="36"/>
      <c r="O7" s="36"/>
      <c r="P7" s="36"/>
      <c r="Q7" s="36"/>
      <c r="R7" s="36"/>
      <c r="S7" s="36"/>
    </row>
    <row r="8" spans="1:19">
      <c r="C8" s="1" t="s">
        <v>3</v>
      </c>
      <c r="F8" s="5" t="s">
        <v>30</v>
      </c>
      <c r="H8" s="27"/>
      <c r="I8" s="27"/>
      <c r="J8" s="36"/>
      <c r="K8" s="36"/>
      <c r="L8" s="36"/>
      <c r="M8" s="36"/>
      <c r="N8" s="36"/>
      <c r="O8" s="36"/>
      <c r="P8" s="36"/>
      <c r="Q8" s="36"/>
      <c r="R8" s="36"/>
      <c r="S8" s="36"/>
    </row>
    <row r="9" spans="1:19">
      <c r="F9" s="5" t="s">
        <v>31</v>
      </c>
      <c r="H9" s="27"/>
      <c r="I9" s="27"/>
      <c r="J9" s="36"/>
      <c r="K9" s="36"/>
      <c r="L9" s="36"/>
      <c r="M9" s="36"/>
      <c r="N9" s="36"/>
      <c r="O9" s="36"/>
      <c r="P9" s="36"/>
      <c r="Q9" s="36"/>
      <c r="R9" s="36"/>
      <c r="S9" s="36"/>
    </row>
    <row r="10" spans="1:19">
      <c r="C10" s="12"/>
      <c r="F10" s="5" t="s">
        <v>12</v>
      </c>
      <c r="I10" s="26"/>
      <c r="J10" s="35" t="s">
        <v>29</v>
      </c>
      <c r="K10" s="36"/>
      <c r="L10" s="36"/>
      <c r="M10" s="36"/>
      <c r="N10" s="36"/>
      <c r="O10" s="36"/>
      <c r="P10" s="36"/>
      <c r="Q10" s="36"/>
      <c r="R10" s="36"/>
      <c r="S10" s="36"/>
    </row>
    <row r="11" spans="1:19" ht="19">
      <c r="C11" s="13"/>
      <c r="F11" s="5" t="s">
        <v>13</v>
      </c>
      <c r="I11" s="26"/>
      <c r="J11" s="36"/>
      <c r="K11" s="36"/>
      <c r="L11" s="36"/>
      <c r="M11" s="36"/>
      <c r="N11" s="36"/>
      <c r="O11" s="36"/>
      <c r="P11" s="36"/>
      <c r="Q11" s="36"/>
      <c r="R11" s="36"/>
      <c r="S11" s="36"/>
    </row>
    <row r="12" spans="1:19">
      <c r="I12" s="26"/>
      <c r="J12" s="36"/>
      <c r="K12" s="36"/>
      <c r="L12" s="36"/>
      <c r="M12" s="36"/>
      <c r="N12" s="36"/>
      <c r="O12" s="36"/>
      <c r="P12" s="36"/>
      <c r="Q12" s="36"/>
      <c r="R12" s="36"/>
      <c r="S12" s="36"/>
    </row>
    <row r="13" spans="1:19">
      <c r="A13" s="22"/>
      <c r="B13" s="14" t="s">
        <v>4</v>
      </c>
      <c r="C13" s="15" t="s">
        <v>5</v>
      </c>
      <c r="D13" s="16" t="s">
        <v>6</v>
      </c>
      <c r="E13" s="31" t="s">
        <v>7</v>
      </c>
      <c r="F13" s="32"/>
      <c r="G13" s="22"/>
      <c r="H13" s="20"/>
      <c r="J13" s="36" t="s">
        <v>27</v>
      </c>
      <c r="K13" s="36"/>
      <c r="L13" s="36"/>
      <c r="M13" s="36"/>
      <c r="N13" s="36"/>
      <c r="O13" s="36"/>
      <c r="P13" s="36"/>
      <c r="Q13" s="36"/>
      <c r="R13" s="36"/>
      <c r="S13" s="36"/>
    </row>
    <row r="14" spans="1:19">
      <c r="A14" s="23" t="str">
        <f>IF(B15="","","_")</f>
        <v>_</v>
      </c>
      <c r="B14" s="17">
        <v>11111</v>
      </c>
      <c r="C14" s="18" t="s">
        <v>14</v>
      </c>
      <c r="D14" s="19">
        <v>20</v>
      </c>
      <c r="E14" s="33" t="s">
        <v>15</v>
      </c>
      <c r="F14" s="33"/>
      <c r="G14" s="20"/>
      <c r="H14" s="20"/>
      <c r="J14" s="36"/>
      <c r="K14" s="36"/>
      <c r="L14" s="36"/>
      <c r="M14" s="36"/>
      <c r="N14" s="36"/>
      <c r="O14" s="36"/>
      <c r="P14" s="36"/>
      <c r="Q14" s="36"/>
      <c r="R14" s="36"/>
      <c r="S14" s="36"/>
    </row>
    <row r="15" spans="1:19">
      <c r="A15" s="23" t="str">
        <f t="shared" ref="A15:A22" si="0">IF(B16="","","_")</f>
        <v>_</v>
      </c>
      <c r="B15" s="17">
        <v>22222</v>
      </c>
      <c r="C15" s="18" t="s">
        <v>19</v>
      </c>
      <c r="D15" s="19">
        <v>15</v>
      </c>
      <c r="E15" s="33" t="s">
        <v>16</v>
      </c>
      <c r="F15" s="33"/>
      <c r="G15" s="20"/>
      <c r="H15" s="24"/>
      <c r="J15" s="36"/>
      <c r="K15" s="36"/>
      <c r="L15" s="36"/>
      <c r="M15" s="36"/>
      <c r="N15" s="36"/>
      <c r="O15" s="36"/>
      <c r="P15" s="36"/>
      <c r="Q15" s="36"/>
      <c r="R15" s="36"/>
      <c r="S15" s="36"/>
    </row>
    <row r="16" spans="1:19">
      <c r="A16" s="23" t="str">
        <f t="shared" si="0"/>
        <v>_</v>
      </c>
      <c r="B16" s="17">
        <v>70871</v>
      </c>
      <c r="C16" s="18" t="s">
        <v>18</v>
      </c>
      <c r="D16" s="19">
        <v>15</v>
      </c>
      <c r="E16" s="33" t="s">
        <v>16</v>
      </c>
      <c r="F16" s="33"/>
      <c r="G16" s="20"/>
      <c r="H16" s="24"/>
      <c r="J16" s="35" t="s">
        <v>23</v>
      </c>
      <c r="K16" s="36"/>
      <c r="L16" s="36"/>
      <c r="M16" s="36"/>
      <c r="N16" s="36"/>
      <c r="O16" s="36"/>
      <c r="P16" s="36"/>
      <c r="Q16" s="36"/>
      <c r="R16" s="36"/>
      <c r="S16" s="36"/>
    </row>
    <row r="17" spans="1:19">
      <c r="A17" s="23" t="str">
        <f t="shared" si="0"/>
        <v>_</v>
      </c>
      <c r="B17" s="17">
        <v>33333</v>
      </c>
      <c r="C17" s="18" t="s">
        <v>20</v>
      </c>
      <c r="D17" s="19">
        <v>5</v>
      </c>
      <c r="E17" s="33" t="s">
        <v>22</v>
      </c>
      <c r="F17" s="33"/>
      <c r="G17" s="24"/>
      <c r="H17" s="20"/>
      <c r="J17" s="36"/>
      <c r="K17" s="36"/>
      <c r="L17" s="36"/>
      <c r="M17" s="36"/>
      <c r="N17" s="36"/>
      <c r="O17" s="36"/>
      <c r="P17" s="36"/>
      <c r="Q17" s="36"/>
      <c r="R17" s="36"/>
      <c r="S17" s="36"/>
    </row>
    <row r="18" spans="1:19">
      <c r="A18" s="23" t="str">
        <f t="shared" si="0"/>
        <v/>
      </c>
      <c r="B18" s="17">
        <v>71510</v>
      </c>
      <c r="C18" s="18" t="s">
        <v>33</v>
      </c>
      <c r="D18" s="19" t="str">
        <f>IF(VLOOKUP(1,[1]入力ファイル!$A:$BH,24,FALSE)="","",VLOOKUP(1,[1]入力ファイル!$A:$BH,24,FALSE))</f>
        <v/>
      </c>
      <c r="E18" s="33"/>
      <c r="F18" s="33"/>
      <c r="G18" s="24"/>
      <c r="H18" s="20"/>
      <c r="J18" s="36"/>
      <c r="K18" s="36"/>
      <c r="L18" s="36"/>
      <c r="M18" s="36"/>
      <c r="N18" s="36"/>
      <c r="O18" s="36"/>
      <c r="P18" s="36"/>
      <c r="Q18" s="36"/>
      <c r="R18" s="36"/>
      <c r="S18" s="36"/>
    </row>
    <row r="19" spans="1:19">
      <c r="A19" s="23" t="str">
        <f t="shared" si="0"/>
        <v/>
      </c>
      <c r="B19" s="17" t="str">
        <f>IF(VLOOKUP(1,[1]入力ファイル!$A:$BH,26,FALSE)="","",VLOOKUP(1,[1]入力ファイル!$A:$BH,26,FALSE))</f>
        <v/>
      </c>
      <c r="C19" s="18" t="s">
        <v>34</v>
      </c>
      <c r="D19" s="19" t="str">
        <f>IF(VLOOKUP(1,[1]入力ファイル!$A:$BH,28,FALSE)="","",VLOOKUP(1,[1]入力ファイル!$A:$BH,28,FALSE))</f>
        <v/>
      </c>
      <c r="E19" s="33"/>
      <c r="F19" s="33"/>
      <c r="G19" s="24"/>
      <c r="H19" s="24"/>
      <c r="J19" s="35" t="s">
        <v>21</v>
      </c>
      <c r="K19" s="36"/>
      <c r="L19" s="36"/>
      <c r="M19" s="36"/>
      <c r="N19" s="36"/>
      <c r="O19" s="36"/>
      <c r="P19" s="36"/>
      <c r="Q19" s="36"/>
      <c r="R19" s="36"/>
      <c r="S19" s="36"/>
    </row>
    <row r="20" spans="1:19">
      <c r="A20" s="23" t="str">
        <f t="shared" si="0"/>
        <v/>
      </c>
      <c r="B20" s="17" t="str">
        <f>IF(VLOOKUP(1,[1]入力ファイル!$A:$BH,30,FALSE)="","",VLOOKUP(1,[1]入力ファイル!$A:$BH,30,FALSE))</f>
        <v/>
      </c>
      <c r="C20" s="18" t="str">
        <f>IF(VLOOKUP(1,[1]入力ファイル!$A:$BH,31,FALSE)="","",VLOOKUP(1,[1]入力ファイル!$A:$BH,31,FALSE))</f>
        <v/>
      </c>
      <c r="D20" s="19" t="str">
        <f>IF(VLOOKUP(1,[1]入力ファイル!$A:$BH,32,FALSE)="","",VLOOKUP(1,[1]入力ファイル!$A:$BH,32,FALSE))</f>
        <v/>
      </c>
      <c r="E20" s="33"/>
      <c r="F20" s="33"/>
      <c r="G20" s="24"/>
      <c r="H20" s="25"/>
      <c r="J20" s="36"/>
      <c r="K20" s="36"/>
      <c r="L20" s="36"/>
      <c r="M20" s="36"/>
      <c r="N20" s="36"/>
      <c r="O20" s="36"/>
      <c r="P20" s="36"/>
      <c r="Q20" s="36"/>
      <c r="R20" s="36"/>
      <c r="S20" s="36"/>
    </row>
    <row r="21" spans="1:19">
      <c r="A21" s="23" t="str">
        <f t="shared" si="0"/>
        <v/>
      </c>
      <c r="B21" s="17" t="str">
        <f>IF(VLOOKUP(1,[1]入力ファイル!$A:$BH,34,FALSE)="","",VLOOKUP(1,[1]入力ファイル!$A:$BH,34,FALSE))</f>
        <v/>
      </c>
      <c r="C21" s="18" t="str">
        <f>IF(VLOOKUP(1,[1]入力ファイル!$A:$BH,35,FALSE)="","",VLOOKUP(1,[1]入力ファイル!$A:$BH,35,FALSE))</f>
        <v/>
      </c>
      <c r="D21" s="19" t="str">
        <f>IF(VLOOKUP(1,[1]入力ファイル!$A:$BH,36,FALSE)="","",VLOOKUP(1,[1]入力ファイル!$A:$BH,36,FALSE))</f>
        <v/>
      </c>
      <c r="E21" s="33"/>
      <c r="F21" s="33"/>
      <c r="G21" s="24"/>
      <c r="H21" s="24"/>
      <c r="J21" s="36"/>
      <c r="K21" s="36"/>
      <c r="L21" s="36"/>
      <c r="M21" s="36"/>
      <c r="N21" s="36"/>
      <c r="O21" s="36"/>
      <c r="P21" s="36"/>
      <c r="Q21" s="36"/>
      <c r="R21" s="36"/>
      <c r="S21" s="36"/>
    </row>
    <row r="22" spans="1:19">
      <c r="A22" s="23" t="str">
        <f t="shared" si="0"/>
        <v/>
      </c>
      <c r="B22" s="17" t="str">
        <f>IF(VLOOKUP(1,[1]入力ファイル!$A:$BH,38,FALSE)="","",VLOOKUP(1,[1]入力ファイル!$A:$BH,38,FALSE))</f>
        <v/>
      </c>
      <c r="C22" s="18" t="str">
        <f>IF(VLOOKUP(1,[1]入力ファイル!$A:$BH,39,FALSE)="","",VLOOKUP(1,[1]入力ファイル!$A:$BH,39,FALSE))</f>
        <v/>
      </c>
      <c r="D22" s="19" t="str">
        <f>IF(VLOOKUP(1,[1]入力ファイル!$A:$BH,40,FALSE)="","",VLOOKUP(1,[1]入力ファイル!$A:$BH,40,FALSE))</f>
        <v/>
      </c>
      <c r="E22" s="33"/>
      <c r="F22" s="33"/>
      <c r="G22" s="24"/>
      <c r="H22" s="24"/>
      <c r="J22" s="39" t="s">
        <v>26</v>
      </c>
      <c r="K22" s="40"/>
      <c r="L22" s="40"/>
      <c r="M22" s="40"/>
      <c r="N22" s="40"/>
      <c r="O22" s="40"/>
      <c r="P22" s="40"/>
      <c r="Q22" s="40"/>
      <c r="R22" s="40"/>
      <c r="S22" s="40"/>
    </row>
    <row r="23" spans="1:19">
      <c r="A23" s="20"/>
      <c r="B23" s="17" t="str">
        <f>IF(VLOOKUP(1,[1]入力ファイル!$A:$BH,42,FALSE)="","",VLOOKUP(1,[1]入力ファイル!$A:$BH,42,FALSE))</f>
        <v/>
      </c>
      <c r="C23" s="18" t="str">
        <f>IF(VLOOKUP(1,[1]入力ファイル!$A:$BH,43,FALSE)="","",VLOOKUP(1,[1]入力ファイル!$A:$BH,43,FALSE))</f>
        <v/>
      </c>
      <c r="D23" s="19" t="str">
        <f>IF(VLOOKUP(1,[1]入力ファイル!$A:$BH,44,FALSE)="","",VLOOKUP(1,[1]入力ファイル!$A:$BH,44,FALSE))</f>
        <v/>
      </c>
      <c r="E23" s="33"/>
      <c r="F23" s="33"/>
      <c r="G23" s="24"/>
      <c r="H23" s="24"/>
      <c r="J23" s="40"/>
      <c r="K23" s="40"/>
      <c r="L23" s="40"/>
      <c r="M23" s="40"/>
      <c r="N23" s="40"/>
      <c r="O23" s="40"/>
      <c r="P23" s="40"/>
      <c r="Q23" s="40"/>
      <c r="R23" s="40"/>
      <c r="S23" s="40"/>
    </row>
    <row r="24" spans="1:19">
      <c r="A24" s="20"/>
      <c r="B24" s="20"/>
      <c r="C24" s="20"/>
      <c r="D24" s="20"/>
      <c r="E24" s="20"/>
      <c r="F24" s="20"/>
      <c r="G24" s="20"/>
      <c r="H24" s="20"/>
      <c r="J24" s="40"/>
      <c r="K24" s="40"/>
      <c r="L24" s="40"/>
      <c r="M24" s="40"/>
      <c r="N24" s="40"/>
      <c r="O24" s="40"/>
      <c r="P24" s="40"/>
      <c r="Q24" s="40"/>
      <c r="R24" s="40"/>
      <c r="S24" s="40"/>
    </row>
    <row r="25" spans="1:19">
      <c r="J25" s="39" t="s">
        <v>24</v>
      </c>
      <c r="K25" s="40"/>
      <c r="L25" s="40"/>
      <c r="M25" s="40"/>
      <c r="N25" s="40"/>
      <c r="O25" s="40"/>
      <c r="P25" s="40"/>
      <c r="Q25" s="40"/>
      <c r="R25" s="40"/>
      <c r="S25" s="40"/>
    </row>
    <row r="26" spans="1:19">
      <c r="B26" s="28" t="s">
        <v>8</v>
      </c>
      <c r="C26" s="28"/>
      <c r="D26" s="28"/>
      <c r="E26" s="28"/>
      <c r="F26" s="28"/>
      <c r="J26" s="40"/>
      <c r="K26" s="40"/>
      <c r="L26" s="40"/>
      <c r="M26" s="40"/>
      <c r="N26" s="40"/>
      <c r="O26" s="40"/>
      <c r="P26" s="40"/>
      <c r="Q26" s="40"/>
      <c r="R26" s="40"/>
      <c r="S26" s="40"/>
    </row>
    <row r="27" spans="1:19" ht="18" customHeight="1">
      <c r="B27" s="29"/>
      <c r="C27" s="29"/>
      <c r="D27" s="29"/>
      <c r="E27" s="29"/>
      <c r="F27" s="29"/>
      <c r="J27" s="40"/>
      <c r="K27" s="40"/>
      <c r="L27" s="40"/>
      <c r="M27" s="40"/>
      <c r="N27" s="40"/>
      <c r="O27" s="40"/>
      <c r="P27" s="40"/>
      <c r="Q27" s="40"/>
      <c r="R27" s="40"/>
      <c r="S27" s="40"/>
    </row>
    <row r="28" spans="1:19" ht="45" customHeight="1">
      <c r="B28" s="29"/>
      <c r="C28" s="29"/>
      <c r="D28" s="29"/>
      <c r="E28" s="29"/>
      <c r="F28" s="29"/>
    </row>
    <row r="29" spans="1:19" ht="45" customHeight="1">
      <c r="B29" s="29"/>
      <c r="C29" s="29"/>
      <c r="D29" s="29"/>
      <c r="E29" s="29"/>
      <c r="F29" s="29"/>
    </row>
    <row r="30" spans="1:19" ht="45" customHeight="1">
      <c r="B30" s="29"/>
      <c r="C30" s="29"/>
      <c r="D30" s="29"/>
      <c r="E30" s="29"/>
      <c r="F30" s="29"/>
    </row>
  </sheetData>
  <sheetProtection sheet="1" objects="1" scenarios="1"/>
  <mergeCells count="23">
    <mergeCell ref="J6:S6"/>
    <mergeCell ref="J16:S18"/>
    <mergeCell ref="J19:S21"/>
    <mergeCell ref="J22:S24"/>
    <mergeCell ref="J25:S27"/>
    <mergeCell ref="B26:F26"/>
    <mergeCell ref="B27:F30"/>
    <mergeCell ref="J7:S9"/>
    <mergeCell ref="J10:S12"/>
    <mergeCell ref="J13:S15"/>
    <mergeCell ref="E18:F18"/>
    <mergeCell ref="E19:F19"/>
    <mergeCell ref="E20:F20"/>
    <mergeCell ref="E21:F21"/>
    <mergeCell ref="E22:F22"/>
    <mergeCell ref="E23:F23"/>
    <mergeCell ref="E17:F17"/>
    <mergeCell ref="B2:F2"/>
    <mergeCell ref="E13:F13"/>
    <mergeCell ref="E14:F14"/>
    <mergeCell ref="E15:F15"/>
    <mergeCell ref="E16:F16"/>
    <mergeCell ref="B4:C5"/>
  </mergeCells>
  <phoneticPr fontId="3"/>
  <dataValidations count="2">
    <dataValidation type="list" allowBlank="1" showInputMessage="1" showErrorMessage="1" sqref="D6" xr:uid="{A00316CE-0894-4F30-AAA1-066B8700C6B5}">
      <formula1>"御中,様"</formula1>
    </dataValidation>
    <dataValidation type="list" allowBlank="1" showInputMessage="1" sqref="E14:F23" xr:uid="{F6C39398-D462-4AA8-85E3-655BF7C857A0}">
      <formula1>"セット,シャツのみ,パンツのみ,ジャケットのみ"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株式会社レイバン様_納品書テンプレート</vt:lpstr>
      <vt:lpstr>納品書作成方法</vt:lpstr>
      <vt:lpstr>株式会社レイバン様_納品書テンプレート!Print_Area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フラスコ１００ｃｃ</dc:creator>
  <cp:lastModifiedBy>フラスコ１００ｃｃ</cp:lastModifiedBy>
  <cp:lastPrinted>2019-10-11T03:44:35Z</cp:lastPrinted>
  <dcterms:created xsi:type="dcterms:W3CDTF">2019-10-11T03:35:48Z</dcterms:created>
  <dcterms:modified xsi:type="dcterms:W3CDTF">2019-11-25T06:02:33Z</dcterms:modified>
</cp:coreProperties>
</file>