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47babc297803353/デスクトップ/"/>
    </mc:Choice>
  </mc:AlternateContent>
  <xr:revisionPtr revIDLastSave="0" documentId="8_{F2B87A29-2BB1-4A23-8278-4A786BD00A1D}" xr6:coauthVersionLast="47" xr6:coauthVersionMax="47" xr10:uidLastSave="{00000000-0000-0000-0000-000000000000}"/>
  <bookViews>
    <workbookView xWindow="-120" yWindow="-120" windowWidth="20730" windowHeight="11040" xr2:uid="{D7F00F07-F3CE-43A9-9CC5-A5581970D292}"/>
  </bookViews>
  <sheets>
    <sheet name="納品書" sheetId="1" r:id="rId1"/>
    <sheet name="（例）" sheetId="3" r:id="rId2"/>
  </sheets>
  <externalReferences>
    <externalReference r:id="rId3"/>
  </externalReferences>
  <definedNames>
    <definedName name="__xlfn_IFERROR">NA()</definedName>
    <definedName name="_xlnm._FilterDatabase" localSheetId="1" hidden="1">'（例）'!$B$13:$F$23</definedName>
    <definedName name="_xlnm._FilterDatabase" localSheetId="0" hidden="1">納品書!$B$13:$F$23</definedName>
    <definedName name="_xlnm.Print_Area" localSheetId="1">'（例）'!$B$1:$F$30</definedName>
    <definedName name="_xlnm.Print_Area" localSheetId="0">納品書!$B$1:$F$30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  <c r="I1" i="1" s="1"/>
  <c r="B14" i="1"/>
  <c r="D23" i="3"/>
  <c r="C23" i="3"/>
  <c r="B23" i="3"/>
  <c r="D22" i="3"/>
  <c r="C22" i="3"/>
  <c r="B22" i="3"/>
  <c r="A21" i="3" s="1"/>
  <c r="A22" i="3"/>
  <c r="D21" i="3"/>
  <c r="C21" i="3"/>
  <c r="B21" i="3"/>
  <c r="A20" i="3" s="1"/>
  <c r="D20" i="3"/>
  <c r="C20" i="3"/>
  <c r="B20" i="3"/>
  <c r="A19" i="3" s="1"/>
  <c r="D19" i="3"/>
  <c r="C19" i="3"/>
  <c r="B19" i="3"/>
  <c r="A18" i="3" s="1"/>
  <c r="D18" i="3"/>
  <c r="C18" i="3"/>
  <c r="B18" i="3"/>
  <c r="A17" i="3" s="1"/>
  <c r="D17" i="3"/>
  <c r="C17" i="3"/>
  <c r="B17" i="3"/>
  <c r="A16" i="3" s="1"/>
  <c r="D16" i="3"/>
  <c r="C16" i="3"/>
  <c r="B16" i="3"/>
  <c r="A15" i="3" s="1"/>
  <c r="D15" i="3"/>
  <c r="C15" i="3"/>
  <c r="B15" i="3"/>
  <c r="A14" i="3" s="1"/>
  <c r="I1" i="3"/>
  <c r="H1" i="3"/>
  <c r="D23" i="1"/>
  <c r="C23" i="1"/>
  <c r="B23" i="1"/>
  <c r="D22" i="1"/>
  <c r="C22" i="1"/>
  <c r="B22" i="1"/>
  <c r="A21" i="1" s="1"/>
  <c r="A22" i="1"/>
  <c r="D21" i="1"/>
  <c r="C21" i="1"/>
  <c r="B21" i="1"/>
  <c r="A20" i="1" s="1"/>
  <c r="D20" i="1"/>
  <c r="C20" i="1"/>
  <c r="B20" i="1"/>
  <c r="A19" i="1" s="1"/>
  <c r="D19" i="1"/>
  <c r="C19" i="1"/>
  <c r="B19" i="1"/>
  <c r="A18" i="1" s="1"/>
  <c r="D18" i="1"/>
  <c r="C18" i="1"/>
  <c r="B18" i="1"/>
  <c r="A17" i="1" s="1"/>
  <c r="D17" i="1"/>
  <c r="C17" i="1"/>
  <c r="B17" i="1"/>
  <c r="A16" i="1" s="1"/>
  <c r="D16" i="1"/>
  <c r="C16" i="1"/>
  <c r="B16" i="1"/>
  <c r="A15" i="1" s="1"/>
  <c r="D15" i="1"/>
  <c r="C15" i="1"/>
  <c r="B15" i="1"/>
  <c r="A14" i="1" s="1"/>
  <c r="C6" i="1"/>
  <c r="H1" i="1" l="1"/>
</calcChain>
</file>

<file path=xl/sharedStrings.xml><?xml version="1.0" encoding="utf-8"?>
<sst xmlns="http://schemas.openxmlformats.org/spreadsheetml/2006/main" count="45" uniqueCount="21">
  <si>
    <t>納 品 書</t>
  </si>
  <si>
    <t>ご注文番号</t>
  </si>
  <si>
    <t>御中</t>
  </si>
  <si>
    <t>表示</t>
  </si>
  <si>
    <t>以下の通り、納品いたします。</t>
  </si>
  <si>
    <t>非表示</t>
  </si>
  <si>
    <t>No.</t>
  </si>
  <si>
    <t>お客様名/商品名</t>
  </si>
  <si>
    <t>数量</t>
  </si>
  <si>
    <t>備考</t>
  </si>
  <si>
    <t>ジャケットのみ</t>
  </si>
  <si>
    <t>チームオーダースポーツウェアブランド RIVOST</t>
  </si>
  <si>
    <t>株式会社フラスコ100cc</t>
  </si>
  <si>
    <t>〒110-0015</t>
  </si>
  <si>
    <t>東京都台東区東上野3-3-13</t>
  </si>
  <si>
    <t>MAIL info@rivost.com</t>
  </si>
  <si>
    <t>プラチナ第2ビル3階</t>
  </si>
  <si>
    <t>TEL 03-5989-0944</t>
  </si>
  <si>
    <t>ミツウマスポーツ</t>
  </si>
  <si>
    <t>中丹オールスターズ様/Vジャン</t>
    <phoneticPr fontId="5"/>
  </si>
  <si>
    <t>S(長袖) × 1着
M(長袖) × 7着
L(長袖) × 5着
O(長袖) × 2着
XO(長袖) × 1着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</si>
</sst>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mm"/>
    <numFmt numFmtId="177" formatCode="##,###&quot;円&quot;"/>
  </numFmts>
  <fonts count="18">
    <font>
      <sz val="11"/>
      <color rgb="FF000000"/>
      <name val="MS PGothic"/>
    </font>
    <font>
      <sz val="9"/>
      <color rgb="FF000000"/>
      <name val="Meiryo UI"/>
      <family val="3"/>
      <charset val="128"/>
    </font>
    <font>
      <sz val="11"/>
      <color rgb="FF000000"/>
      <name val="MS PGothic"/>
    </font>
    <font>
      <b/>
      <sz val="16"/>
      <color rgb="FF000000"/>
      <name val="MS PGothic"/>
    </font>
    <font>
      <sz val="11"/>
      <color theme="1"/>
      <name val="Ms ui gothic"/>
      <family val="3"/>
      <charset val="128"/>
    </font>
    <font>
      <sz val="6"/>
      <name val="ＭＳ Ｐゴシック"/>
      <family val="3"/>
      <charset val="128"/>
    </font>
    <font>
      <sz val="12"/>
      <color theme="1"/>
      <name val="Ms ui gothic"/>
      <family val="3"/>
      <charset val="128"/>
    </font>
    <font>
      <sz val="11"/>
      <color theme="0"/>
      <name val="Ms ui gothic"/>
      <family val="3"/>
      <charset val="128"/>
    </font>
    <font>
      <b/>
      <sz val="16"/>
      <color rgb="FFFFFFFF"/>
      <name val="Ms ui gothic"/>
      <family val="3"/>
      <charset val="128"/>
    </font>
    <font>
      <sz val="11"/>
      <name val="MS PGothic"/>
      <family val="3"/>
      <charset val="128"/>
    </font>
    <font>
      <sz val="9"/>
      <color theme="1"/>
      <name val="Ms ui gothic"/>
      <family val="3"/>
      <charset val="128"/>
    </font>
    <font>
      <b/>
      <sz val="12"/>
      <color theme="1"/>
      <name val="Ms ui gothic"/>
      <family val="3"/>
      <charset val="128"/>
    </font>
    <font>
      <b/>
      <sz val="16"/>
      <color theme="1"/>
      <name val="Ms ui gothic"/>
      <family val="3"/>
      <charset val="128"/>
    </font>
    <font>
      <b/>
      <sz val="14"/>
      <color theme="1"/>
      <name val="Ms ui gothic"/>
      <family val="3"/>
      <charset val="128"/>
    </font>
    <font>
      <b/>
      <sz val="11"/>
      <color theme="1"/>
      <name val="Ms ui gothic"/>
      <family val="3"/>
      <charset val="128"/>
    </font>
    <font>
      <sz val="14"/>
      <color theme="1"/>
      <name val="Ms ui gothic"/>
      <family val="3"/>
      <charset val="128"/>
    </font>
    <font>
      <b/>
      <u/>
      <sz val="16"/>
      <color theme="1"/>
      <name val="Ms ui gothic"/>
      <family val="3"/>
      <charset val="128"/>
    </font>
    <font>
      <sz val="12"/>
      <color theme="0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31" fontId="6" fillId="0" borderId="0" xfId="0" applyNumberFormat="1" applyFont="1" applyAlignment="1">
      <alignment horizontal="right" vertical="center"/>
    </xf>
    <xf numFmtId="176" fontId="7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58" fontId="4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center" shrinkToFit="1"/>
    </xf>
    <xf numFmtId="0" fontId="13" fillId="0" borderId="1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77" fontId="16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left" vertical="center" shrinkToFit="1"/>
    </xf>
    <xf numFmtId="38" fontId="4" fillId="0" borderId="5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9" fillId="0" borderId="9" xfId="0" applyFont="1" applyBorder="1" applyAlignment="1">
      <alignment vertical="center"/>
    </xf>
    <xf numFmtId="0" fontId="4" fillId="0" borderId="10" xfId="0" applyFont="1" applyBorder="1" applyAlignment="1">
      <alignment horizontal="left" vertical="top" wrapText="1"/>
    </xf>
    <xf numFmtId="0" fontId="0" fillId="0" borderId="0" xfId="0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firstButton="1" lockText="1" noThreeD="1"/>
</file>

<file path=xl/ctrlProps/ctrlProp12.xml><?xml version="1.0" encoding="utf-8"?>
<formControlPr xmlns="http://schemas.microsoft.com/office/spreadsheetml/2009/9/main" objectType="Radio" checked="Checked" lockText="1" noThreeD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Radio" checked="Checked" firstButton="1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checked="Checked" firstButton="1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556532</xdr:colOff>
      <xdr:row>5</xdr:row>
      <xdr:rowOff>361497</xdr:rowOff>
    </xdr:from>
    <xdr:ext cx="885825" cy="981075"/>
    <xdr:pic>
      <xdr:nvPicPr>
        <xdr:cNvPr id="2" name="社印">
          <a:extLst>
            <a:ext uri="{FF2B5EF4-FFF2-40B4-BE49-F238E27FC236}">
              <a16:creationId xmlns:a16="http://schemas.microsoft.com/office/drawing/2014/main" id="{5AE3C7B2-9271-4B7A-90B9-2499D4C7447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09532" y="1923597"/>
          <a:ext cx="885825" cy="98107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257175</xdr:rowOff>
        </xdr:from>
        <xdr:to>
          <xdr:col>10</xdr:col>
          <xdr:colOff>0</xdr:colOff>
          <xdr:row>8</xdr:row>
          <xdr:rowOff>123825</xdr:rowOff>
        </xdr:to>
        <xdr:sp macro="" textlink="">
          <xdr:nvSpPr>
            <xdr:cNvPr id="1025" name="Group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12C84A-C9DB-45F3-ADC7-0F0859F37A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社印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</xdr:row>
          <xdr:rowOff>0</xdr:rowOff>
        </xdr:from>
        <xdr:to>
          <xdr:col>9</xdr:col>
          <xdr:colOff>200025</xdr:colOff>
          <xdr:row>7</xdr:row>
          <xdr:rowOff>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FBDD23EA-2A85-4061-B4D2-806CF29227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0</xdr:rowOff>
        </xdr:from>
        <xdr:to>
          <xdr:col>9</xdr:col>
          <xdr:colOff>200025</xdr:colOff>
          <xdr:row>8</xdr:row>
          <xdr:rowOff>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B6DDEC08-FC3A-4678-BF01-E25D0EDC0D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10</xdr:col>
          <xdr:colOff>0</xdr:colOff>
          <xdr:row>23</xdr:row>
          <xdr:rowOff>104775</xdr:rowOff>
        </xdr:to>
        <xdr:sp macro="" textlink="">
          <xdr:nvSpPr>
            <xdr:cNvPr id="1028" name="Group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D1B5491D-1D6B-4D45-B529-CB131189DC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空白行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</xdr:row>
          <xdr:rowOff>0</xdr:rowOff>
        </xdr:from>
        <xdr:to>
          <xdr:col>9</xdr:col>
          <xdr:colOff>200025</xdr:colOff>
          <xdr:row>13</xdr:row>
          <xdr:rowOff>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653CF99B-198A-4E4C-89BE-5583BE405C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</xdr:row>
          <xdr:rowOff>0</xdr:rowOff>
        </xdr:from>
        <xdr:to>
          <xdr:col>9</xdr:col>
          <xdr:colOff>200025</xdr:colOff>
          <xdr:row>14</xdr:row>
          <xdr:rowOff>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7A1C64CD-107E-4C3B-9AAC-C5787F217F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556532</xdr:colOff>
      <xdr:row>5</xdr:row>
      <xdr:rowOff>361497</xdr:rowOff>
    </xdr:from>
    <xdr:ext cx="885825" cy="981075"/>
    <xdr:pic>
      <xdr:nvPicPr>
        <xdr:cNvPr id="2" name="社印">
          <a:extLst>
            <a:ext uri="{FF2B5EF4-FFF2-40B4-BE49-F238E27FC236}">
              <a16:creationId xmlns:a16="http://schemas.microsoft.com/office/drawing/2014/main" id="{19FECC94-615B-4C09-B4CA-9CF39EDFF53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09532" y="1923597"/>
          <a:ext cx="885825" cy="98107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257175</xdr:rowOff>
        </xdr:from>
        <xdr:to>
          <xdr:col>10</xdr:col>
          <xdr:colOff>0</xdr:colOff>
          <xdr:row>8</xdr:row>
          <xdr:rowOff>123825</xdr:rowOff>
        </xdr:to>
        <xdr:sp macro="" textlink="">
          <xdr:nvSpPr>
            <xdr:cNvPr id="2049" name="Group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F3F16E34-B1B8-4B17-A305-AE66805394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社印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</xdr:row>
          <xdr:rowOff>0</xdr:rowOff>
        </xdr:from>
        <xdr:to>
          <xdr:col>9</xdr:col>
          <xdr:colOff>200025</xdr:colOff>
          <xdr:row>7</xdr:row>
          <xdr:rowOff>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C07C7F40-0F67-4991-A0D7-4C29C7FA7A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0</xdr:rowOff>
        </xdr:from>
        <xdr:to>
          <xdr:col>9</xdr:col>
          <xdr:colOff>200025</xdr:colOff>
          <xdr:row>8</xdr:row>
          <xdr:rowOff>0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A2153E64-E55D-4A73-9212-2BC62F6224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10</xdr:col>
          <xdr:colOff>0</xdr:colOff>
          <xdr:row>23</xdr:row>
          <xdr:rowOff>104775</xdr:rowOff>
        </xdr:to>
        <xdr:sp macro="" textlink="">
          <xdr:nvSpPr>
            <xdr:cNvPr id="2052" name="Group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B74449EC-B72D-4617-8047-9F247D5D6F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空白行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</xdr:row>
          <xdr:rowOff>0</xdr:rowOff>
        </xdr:from>
        <xdr:to>
          <xdr:col>9</xdr:col>
          <xdr:colOff>200025</xdr:colOff>
          <xdr:row>13</xdr:row>
          <xdr:rowOff>0</xdr:rowOff>
        </xdr:to>
        <xdr:sp macro="" textlink="">
          <xdr:nvSpPr>
            <xdr:cNvPr id="2053" name="Option 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DABA112A-BF83-4340-A70D-8AB47E7038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</xdr:row>
          <xdr:rowOff>0</xdr:rowOff>
        </xdr:from>
        <xdr:to>
          <xdr:col>9</xdr:col>
          <xdr:colOff>200025</xdr:colOff>
          <xdr:row>14</xdr:row>
          <xdr:rowOff>0</xdr:rowOff>
        </xdr:to>
        <xdr:sp macro="" textlink="">
          <xdr:nvSpPr>
            <xdr:cNvPr id="2054" name="Option Butto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562492F6-65E5-46A4-B41E-BA19BC49DD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</xdr:row>
          <xdr:rowOff>0</xdr:rowOff>
        </xdr:from>
        <xdr:to>
          <xdr:col>10</xdr:col>
          <xdr:colOff>0</xdr:colOff>
          <xdr:row>3</xdr:row>
          <xdr:rowOff>0</xdr:rowOff>
        </xdr:to>
        <xdr:sp macro="" textlink="">
          <xdr:nvSpPr>
            <xdr:cNvPr id="2055" name="Butto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56E9D465-D400-4C09-B88D-2F02DF96A3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600" b="1" i="0" u="none" strike="noStrike" baseline="0">
                  <a:solidFill>
                    <a:srgbClr val="000000"/>
                  </a:solidFill>
                  <a:latin typeface="MS PGothic"/>
                  <a:ea typeface="MS PGothic"/>
                </a:rPr>
                <a:t>月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1</xdr:row>
          <xdr:rowOff>0</xdr:rowOff>
        </xdr:from>
        <xdr:to>
          <xdr:col>12</xdr:col>
          <xdr:colOff>180975</xdr:colOff>
          <xdr:row>3</xdr:row>
          <xdr:rowOff>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5CA1817-E6E6-48E2-9AB6-E22AE9064D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600" b="1" i="0" u="none" strike="noStrike" baseline="0">
                  <a:solidFill>
                    <a:srgbClr val="000000"/>
                  </a:solidFill>
                  <a:latin typeface="MS PGothic"/>
                  <a:ea typeface="MS PGothic"/>
                </a:rPr>
                <a:t>日付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3</xdr:row>
          <xdr:rowOff>123825</xdr:rowOff>
        </xdr:from>
        <xdr:to>
          <xdr:col>12</xdr:col>
          <xdr:colOff>180975</xdr:colOff>
          <xdr:row>5</xdr:row>
          <xdr:rowOff>0</xdr:rowOff>
        </xdr:to>
        <xdr:sp macro="" textlink="">
          <xdr:nvSpPr>
            <xdr:cNvPr id="2057" name="Butto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167E2BE6-F477-4BE3-BA59-71E00445DA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600" b="1" i="0" u="none" strike="noStrike" baseline="0">
                  <a:solidFill>
                    <a:srgbClr val="000000"/>
                  </a:solidFill>
                  <a:latin typeface="MS PGothic"/>
                  <a:ea typeface="MS PGothic"/>
                </a:rPr>
                <a:t>入力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</xdr:row>
          <xdr:rowOff>123825</xdr:rowOff>
        </xdr:from>
        <xdr:to>
          <xdr:col>10</xdr:col>
          <xdr:colOff>0</xdr:colOff>
          <xdr:row>5</xdr:row>
          <xdr:rowOff>0</xdr:rowOff>
        </xdr:to>
        <xdr:sp macro="" textlink="">
          <xdr:nvSpPr>
            <xdr:cNvPr id="2058" name="Butto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9DE2C8D4-C450-4145-8259-18BB165CD0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600" b="1" i="0" u="none" strike="noStrike" baseline="0">
                  <a:solidFill>
                    <a:srgbClr val="000000"/>
                  </a:solidFill>
                  <a:latin typeface="MS PGothic"/>
                  <a:ea typeface="MS PGothic"/>
                </a:rPr>
                <a:t>見積番号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947babc297803353/&#12487;&#12473;&#12463;&#12488;&#12483;&#12503;/&#21508;&#31278;&#26360;&#39006;&#30330;&#34892;&#12501;&#12457;&#12540;&#12512;_&#31859;&#30041;.xlsm" TargetMode="External"/><Relationship Id="rId1" Type="http://schemas.openxmlformats.org/officeDocument/2006/relationships/externalLinkPath" Target="&#21508;&#31278;&#26360;&#39006;&#30330;&#34892;&#12501;&#12457;&#12540;&#12512;_&#31859;&#3004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チェックリスト"/>
      <sheetName val="入力ファイル"/>
      <sheetName val="請求書(単価)"/>
      <sheetName val="請求書(一式)"/>
      <sheetName val="請求書(一式・フリー)"/>
      <sheetName val="請求書(単価・フリー)"/>
      <sheetName val="請求書(単価)※直販"/>
      <sheetName val="見積書(単価)"/>
      <sheetName val="見積書(ロット別)"/>
      <sheetName val="見積書(一式) "/>
      <sheetName val="見積書( フリー）"/>
      <sheetName val="見積書( フリー1）"/>
      <sheetName val="納品書(金額あり・一式) "/>
      <sheetName val="納品書(金額あり・単価)"/>
      <sheetName val="納品書(金額なし)"/>
      <sheetName val="送付状"/>
      <sheetName val="送付状(フリー)"/>
      <sheetName val="返送されたver"/>
      <sheetName val="紹介バック"/>
      <sheetName val="紹介バック請求書"/>
    </sheetNames>
    <definedNames>
      <definedName name="社印非表示"/>
      <definedName name="社印表示"/>
      <definedName name="納品書_金額なし.PDF保存_月"/>
      <definedName name="納品書_金額なし.PDF保存_見積番号"/>
      <definedName name="納品書_金額なし.PDF保存_日付"/>
      <definedName name="納品書_金額なし.PDF保存_入力"/>
      <definedName name="納品書_金額なし.空白非表示"/>
      <definedName name="納品書_金額なし.空白表示"/>
    </definedNames>
    <sheetDataSet>
      <sheetData sheetId="0"/>
      <sheetData sheetId="1">
        <row r="1">
          <cell r="F1" t="str">
            <v>1商品目</v>
          </cell>
          <cell r="J1" t="str">
            <v>2商品目</v>
          </cell>
          <cell r="N1" t="str">
            <v>3商品目</v>
          </cell>
          <cell r="R1" t="str">
            <v>4商品目</v>
          </cell>
          <cell r="V1" t="str">
            <v>5商品目</v>
          </cell>
          <cell r="Z1" t="str">
            <v>6商品目</v>
          </cell>
          <cell r="AD1" t="str">
            <v>7商品目</v>
          </cell>
          <cell r="AH1" t="str">
            <v>8商品目</v>
          </cell>
          <cell r="AL1" t="str">
            <v>9商品目</v>
          </cell>
          <cell r="AP1" t="str">
            <v>10商品目</v>
          </cell>
        </row>
        <row r="3">
          <cell r="A3" t="str">
            <v>サイン</v>
          </cell>
          <cell r="B3" t="str">
            <v>アカウント</v>
          </cell>
          <cell r="C3" t="str">
            <v>宛名</v>
          </cell>
          <cell r="D3" t="str">
            <v>日付</v>
          </cell>
          <cell r="E3" t="str">
            <v>支払期限
有効期限</v>
          </cell>
          <cell r="F3" t="str">
            <v>見積もり番号</v>
          </cell>
          <cell r="G3" t="str">
            <v>お客様名
商品名</v>
          </cell>
          <cell r="H3" t="str">
            <v>数量</v>
          </cell>
          <cell r="I3" t="str">
            <v>単価or合計</v>
          </cell>
          <cell r="J3" t="str">
            <v>見積もり番号2</v>
          </cell>
          <cell r="K3" t="str">
            <v>お客様名
商品名2</v>
          </cell>
          <cell r="L3" t="str">
            <v>数量2</v>
          </cell>
          <cell r="M3" t="str">
            <v>単価or合計2</v>
          </cell>
          <cell r="N3" t="str">
            <v>見積もり番号3</v>
          </cell>
          <cell r="O3" t="str">
            <v>お客様名
商品名3</v>
          </cell>
          <cell r="P3" t="str">
            <v>数量3</v>
          </cell>
          <cell r="Q3" t="str">
            <v>単価or合計3</v>
          </cell>
          <cell r="R3" t="str">
            <v>見積もり番号4</v>
          </cell>
          <cell r="S3" t="str">
            <v>お客様名
商品名4</v>
          </cell>
          <cell r="T3" t="str">
            <v>数量4</v>
          </cell>
          <cell r="U3" t="str">
            <v>単価or合計4</v>
          </cell>
          <cell r="V3" t="str">
            <v>見積もり番号5</v>
          </cell>
          <cell r="W3" t="str">
            <v>お客様名
商品名5</v>
          </cell>
          <cell r="X3" t="str">
            <v>数量5</v>
          </cell>
          <cell r="Y3" t="str">
            <v>単価or合計5</v>
          </cell>
          <cell r="Z3" t="str">
            <v>見積もり番号6</v>
          </cell>
          <cell r="AA3" t="str">
            <v>お客様名
商品名6</v>
          </cell>
          <cell r="AB3" t="str">
            <v>数量6</v>
          </cell>
          <cell r="AC3" t="str">
            <v>単価or合計6</v>
          </cell>
          <cell r="AD3" t="str">
            <v>見積もり番号7</v>
          </cell>
          <cell r="AE3" t="str">
            <v>お客様名
商品名7</v>
          </cell>
          <cell r="AF3" t="str">
            <v>数量7</v>
          </cell>
          <cell r="AG3" t="str">
            <v>単価or合計7</v>
          </cell>
          <cell r="AH3" t="str">
            <v>見積もり番号8</v>
          </cell>
          <cell r="AI3" t="str">
            <v>お客様名
商品名8</v>
          </cell>
          <cell r="AJ3" t="str">
            <v>数量8</v>
          </cell>
          <cell r="AK3" t="str">
            <v>単価or合計8</v>
          </cell>
          <cell r="AL3" t="str">
            <v>見積もり番号9</v>
          </cell>
          <cell r="AM3" t="str">
            <v>お客様名
商品名9</v>
          </cell>
          <cell r="AN3" t="str">
            <v>数量9</v>
          </cell>
          <cell r="AO3" t="str">
            <v>単価or合計9</v>
          </cell>
          <cell r="AP3" t="str">
            <v>見積もり番号10</v>
          </cell>
          <cell r="AQ3" t="str">
            <v>お客様名
商品名10</v>
          </cell>
          <cell r="AR3" t="str">
            <v>数量10</v>
          </cell>
          <cell r="AS3" t="str">
            <v>単価or合計10</v>
          </cell>
          <cell r="AT3" t="str">
            <v>消費税(一式)</v>
          </cell>
          <cell r="AU3" t="str">
            <v>消費税(単価)</v>
          </cell>
          <cell r="AV3" t="str">
            <v>アカウント名</v>
          </cell>
          <cell r="AW3" t="str">
            <v>運営会社</v>
          </cell>
          <cell r="AX3" t="str">
            <v>郵便番号</v>
          </cell>
          <cell r="AY3" t="str">
            <v>住所1</v>
          </cell>
          <cell r="AZ3" t="str">
            <v>住所2</v>
          </cell>
          <cell r="BA3" t="str">
            <v>メールアドレス</v>
          </cell>
          <cell r="BB3" t="str">
            <v>電話番号</v>
          </cell>
          <cell r="BD3" t="str">
            <v>B列リスト</v>
          </cell>
          <cell r="BE3" t="str">
            <v>アカウント名</v>
          </cell>
          <cell r="BF3" t="str">
            <v>アドレス</v>
          </cell>
          <cell r="BG3" t="str">
            <v>電話番号</v>
          </cell>
        </row>
        <row r="4">
          <cell r="B4" t="str">
            <v>RIVOST</v>
          </cell>
          <cell r="C4" t="str">
            <v xml:space="preserve">JBoy's </v>
          </cell>
          <cell r="D4">
            <v>44561</v>
          </cell>
          <cell r="E4">
            <v>44592</v>
          </cell>
          <cell r="F4">
            <v>95477</v>
          </cell>
          <cell r="G4" t="str">
            <v>ヘビーウェイトフル昇華パーカー</v>
          </cell>
          <cell r="H4">
            <v>18</v>
          </cell>
          <cell r="I4">
            <v>5445</v>
          </cell>
          <cell r="K4" t="str">
            <v>昇華ポロシャツ</v>
          </cell>
          <cell r="L4">
            <v>2</v>
          </cell>
          <cell r="M4">
            <v>3245</v>
          </cell>
          <cell r="AT4">
            <v>869</v>
          </cell>
          <cell r="AU4">
            <v>10450</v>
          </cell>
          <cell r="AV4" t="str">
            <v>チームオーダースポーツウェアブランド RIVOST</v>
          </cell>
          <cell r="AW4" t="str">
            <v>株式会社フラスコ100cc</v>
          </cell>
          <cell r="AX4" t="str">
            <v>〒110-0015</v>
          </cell>
          <cell r="AY4" t="str">
            <v>東京都台東区東上野3-3-13</v>
          </cell>
          <cell r="AZ4" t="str">
            <v>プラチナ第2ビル3階</v>
          </cell>
          <cell r="BA4" t="str">
            <v>MAIL info@rivost.com</v>
          </cell>
          <cell r="BB4" t="str">
            <v>TEL 03-5989-0944</v>
          </cell>
          <cell r="BD4" t="str">
            <v>RIVOST</v>
          </cell>
          <cell r="BE4" t="str">
            <v>チームオーダースポーツウェアブランド RIVOST</v>
          </cell>
          <cell r="BF4" t="str">
            <v>MAIL info@rivost.com</v>
          </cell>
          <cell r="BG4" t="str">
            <v>TEL 03-5989-0944</v>
          </cell>
        </row>
        <row r="5">
          <cell r="B5" t="str">
            <v>RIVOST</v>
          </cell>
          <cell r="C5" t="str">
            <v>内外ゴム株式会社</v>
          </cell>
          <cell r="D5">
            <v>44561</v>
          </cell>
          <cell r="E5">
            <v>44592</v>
          </cell>
          <cell r="F5">
            <v>95939</v>
          </cell>
          <cell r="G5" t="str">
            <v>昇華プルオーバージャケット</v>
          </cell>
          <cell r="H5">
            <v>2</v>
          </cell>
          <cell r="I5">
            <v>5445</v>
          </cell>
          <cell r="K5" t="str">
            <v>送料</v>
          </cell>
          <cell r="L5">
            <v>1</v>
          </cell>
          <cell r="M5">
            <v>1146</v>
          </cell>
          <cell r="AT5">
            <v>659</v>
          </cell>
          <cell r="AU5">
            <v>1203</v>
          </cell>
          <cell r="AV5" t="str">
            <v>チームオーダースポーツウェアブランド RIVOST</v>
          </cell>
          <cell r="AW5" t="str">
            <v>株式会社フラスコ100cc</v>
          </cell>
          <cell r="AX5" t="str">
            <v>〒110-0015</v>
          </cell>
          <cell r="AY5" t="str">
            <v>東京都台東区東上野3-3-13</v>
          </cell>
          <cell r="AZ5" t="str">
            <v>プラチナ第2ビル3階</v>
          </cell>
          <cell r="BA5" t="str">
            <v>MAIL info@rivost.com</v>
          </cell>
          <cell r="BB5" t="str">
            <v>TEL 03-5989-0944</v>
          </cell>
          <cell r="BD5" t="str">
            <v>BFIVE</v>
          </cell>
          <cell r="BE5" t="str">
            <v>バスケットボールユニフォームブランド BFIVE</v>
          </cell>
          <cell r="BF5" t="str">
            <v>MAIL info@b-five.jp</v>
          </cell>
          <cell r="BG5" t="str">
            <v>TEL 03-6806-6534</v>
          </cell>
        </row>
        <row r="6">
          <cell r="B6" t="str">
            <v>MILEGRA</v>
          </cell>
          <cell r="C6" t="str">
            <v>ナカジマスポーツ</v>
          </cell>
          <cell r="D6">
            <v>44576</v>
          </cell>
          <cell r="F6">
            <v>97503</v>
          </cell>
          <cell r="G6" t="str">
            <v>ユニフォーム上/平野中学校男子バレーボール部様</v>
          </cell>
          <cell r="H6">
            <v>12</v>
          </cell>
          <cell r="I6">
            <v>4200</v>
          </cell>
          <cell r="K6" t="str">
            <v>紹介手数料（税抜合計金額の10％引き）</v>
          </cell>
          <cell r="L6">
            <v>1</v>
          </cell>
          <cell r="M6">
            <v>-4581</v>
          </cell>
          <cell r="AT6" t="str">
            <v/>
          </cell>
          <cell r="AU6" t="str">
            <v/>
          </cell>
          <cell r="AV6" t="str">
            <v>バレーボールユニフォームブランド MILEGRA</v>
          </cell>
          <cell r="AW6" t="str">
            <v>株式会社フラスコ100cc</v>
          </cell>
          <cell r="AX6" t="str">
            <v>〒110-0015</v>
          </cell>
          <cell r="AY6" t="str">
            <v>東京都台東区東上野3-3-13</v>
          </cell>
          <cell r="AZ6" t="str">
            <v>プラチナ第2ビル3階</v>
          </cell>
          <cell r="BA6" t="str">
            <v>MAIL info@milegra.jp</v>
          </cell>
          <cell r="BB6" t="str">
            <v>TEL 03-6806-6533</v>
          </cell>
          <cell r="BD6" t="str">
            <v>PixoAleiro</v>
          </cell>
          <cell r="BE6" t="str">
            <v>サッカー・フットサルユニフォームブランド PixoAleiro</v>
          </cell>
          <cell r="BF6" t="str">
            <v>MAIL info@pixoaleiro.com</v>
          </cell>
          <cell r="BG6" t="str">
            <v>TEL 03-6806-6688</v>
          </cell>
        </row>
        <row r="7">
          <cell r="B7" t="str">
            <v>BFIVE</v>
          </cell>
          <cell r="C7" t="str">
            <v>株式会社サガスポーツクラブ</v>
          </cell>
          <cell r="D7">
            <v>44588</v>
          </cell>
          <cell r="F7">
            <v>98245</v>
          </cell>
          <cell r="G7" t="str">
            <v>スウェット上下（エリス選手）</v>
          </cell>
          <cell r="H7">
            <v>1</v>
          </cell>
          <cell r="I7" t="str">
            <v>サプライ</v>
          </cell>
          <cell r="AT7" t="str">
            <v/>
          </cell>
          <cell r="AU7" t="str">
            <v/>
          </cell>
          <cell r="AV7" t="str">
            <v>バスケットボールユニフォームブランド BFIVE</v>
          </cell>
          <cell r="AW7" t="str">
            <v>株式会社フラスコ100cc</v>
          </cell>
          <cell r="AX7" t="str">
            <v>〒110-0015</v>
          </cell>
          <cell r="AY7" t="str">
            <v>東京都台東区東上野3-3-13</v>
          </cell>
          <cell r="AZ7" t="str">
            <v>プラチナ第2ビル3階</v>
          </cell>
          <cell r="BA7" t="str">
            <v>MAIL info@b-five.jp</v>
          </cell>
          <cell r="BB7" t="str">
            <v>TEL 03-6806-6534</v>
          </cell>
          <cell r="BD7" t="str">
            <v>SORK</v>
          </cell>
          <cell r="BE7" t="str">
            <v>野球ユニフォームブランド SORK</v>
          </cell>
          <cell r="BF7" t="str">
            <v>MAIL info@sork.jp</v>
          </cell>
          <cell r="BG7" t="str">
            <v>TEL 03-6806-6537</v>
          </cell>
        </row>
        <row r="8">
          <cell r="B8" t="str">
            <v>BFIVE</v>
          </cell>
          <cell r="C8" t="str">
            <v>堺市立美原西中学校男子バスケ部</v>
          </cell>
          <cell r="D8">
            <v>44592</v>
          </cell>
          <cell r="E8">
            <v>44620</v>
          </cell>
          <cell r="F8">
            <v>98101</v>
          </cell>
          <cell r="AT8" t="str">
            <v/>
          </cell>
          <cell r="AU8" t="str">
            <v/>
          </cell>
          <cell r="AV8" t="str">
            <v>バスケットボールユニフォームブランド BFIVE</v>
          </cell>
          <cell r="AW8" t="str">
            <v>株式会社フラスコ100cc</v>
          </cell>
          <cell r="AX8" t="str">
            <v>〒110-0015</v>
          </cell>
          <cell r="AY8" t="str">
            <v>東京都台東区東上野3-3-13</v>
          </cell>
          <cell r="AZ8" t="str">
            <v>プラチナ第2ビル3階</v>
          </cell>
          <cell r="BA8" t="str">
            <v>MAIL info@b-five.jp</v>
          </cell>
          <cell r="BB8" t="str">
            <v>TEL 03-6806-6534</v>
          </cell>
          <cell r="BD8" t="str">
            <v>MILEGRA</v>
          </cell>
          <cell r="BE8" t="str">
            <v>バレーボールユニフォームブランド MILEGRA</v>
          </cell>
          <cell r="BF8" t="str">
            <v>MAIL info@milegra.jp</v>
          </cell>
          <cell r="BG8" t="str">
            <v>TEL 03-6806-6533</v>
          </cell>
        </row>
        <row r="9">
          <cell r="B9" t="str">
            <v>RIVOST</v>
          </cell>
          <cell r="C9" t="str">
            <v>有限会社 エクスプレス・マーク</v>
          </cell>
          <cell r="D9">
            <v>44593</v>
          </cell>
          <cell r="F9">
            <v>97677</v>
          </cell>
          <cell r="G9" t="str">
            <v>【スピーディラッツ様/ワイド】昇華リバーシブル</v>
          </cell>
          <cell r="H9">
            <v>2</v>
          </cell>
          <cell r="J9">
            <v>97934</v>
          </cell>
          <cell r="K9" t="str">
            <v>【佐賀信用金庫様】昇華フルオープンユニフォーム</v>
          </cell>
          <cell r="L9">
            <v>1</v>
          </cell>
          <cell r="AT9">
            <v>0</v>
          </cell>
          <cell r="AU9">
            <v>0</v>
          </cell>
          <cell r="AV9" t="str">
            <v>チームオーダースポーツウェアブランド RIVOST</v>
          </cell>
          <cell r="AW9" t="str">
            <v>株式会社フラスコ100cc</v>
          </cell>
          <cell r="AX9" t="str">
            <v>〒110-0015</v>
          </cell>
          <cell r="AY9" t="str">
            <v>東京都台東区東上野3-3-13</v>
          </cell>
          <cell r="AZ9" t="str">
            <v>プラチナ第2ビル3階</v>
          </cell>
          <cell r="BA9" t="str">
            <v>MAIL info@rivost.com</v>
          </cell>
          <cell r="BB9" t="str">
            <v>TEL 03-5989-0944</v>
          </cell>
          <cell r="BD9" t="str">
            <v>WINDLOPE</v>
          </cell>
          <cell r="BE9" t="str">
            <v>ランニングウェアブランド WINDLOPE</v>
          </cell>
          <cell r="BF9" t="str">
            <v>MAIL info@windlope.com</v>
          </cell>
          <cell r="BG9" t="str">
            <v>TEL 03-6806-7799</v>
          </cell>
        </row>
        <row r="10">
          <cell r="B10" t="str">
            <v>SORK(独立リーグ)</v>
          </cell>
          <cell r="C10" t="str">
            <v>株式会社NOMAL</v>
          </cell>
          <cell r="D10">
            <v>44592</v>
          </cell>
          <cell r="E10">
            <v>44620</v>
          </cell>
          <cell r="F10">
            <v>97107</v>
          </cell>
          <cell r="G10" t="str">
            <v>レプリカユニフォーム(ホワイト)</v>
          </cell>
          <cell r="H10">
            <v>1</v>
          </cell>
          <cell r="I10">
            <v>4000</v>
          </cell>
          <cell r="AT10">
            <v>400</v>
          </cell>
          <cell r="AU10">
            <v>400</v>
          </cell>
          <cell r="AV10" t="str">
            <v>野球ユニフォームブランド SORK</v>
          </cell>
          <cell r="AW10" t="str">
            <v>株式会社フラスコ100cc</v>
          </cell>
          <cell r="AX10" t="str">
            <v>〒110-0015</v>
          </cell>
          <cell r="AY10" t="str">
            <v>東京都台東区東上野3-3-13</v>
          </cell>
          <cell r="AZ10" t="str">
            <v>プラチナ第2ビル3階</v>
          </cell>
          <cell r="BA10" t="str">
            <v>MAIL info@sork.jp</v>
          </cell>
          <cell r="BB10" t="str">
            <v>TEL 03-5989-0944</v>
          </cell>
          <cell r="BD10" t="str">
            <v>AXELEED</v>
          </cell>
          <cell r="BE10" t="str">
            <v>サイクルウェアブランド AXELEED　</v>
          </cell>
          <cell r="BF10" t="str">
            <v>MAIL info@axeleed.com</v>
          </cell>
          <cell r="BG10" t="str">
            <v>TEL 03-6806-6849</v>
          </cell>
        </row>
        <row r="11">
          <cell r="B11" t="str">
            <v>SORK(独立リーグ)</v>
          </cell>
          <cell r="C11" t="str">
            <v>兵庫ブレイバーズ</v>
          </cell>
          <cell r="D11">
            <v>44592</v>
          </cell>
          <cell r="E11">
            <v>44620</v>
          </cell>
          <cell r="F11">
            <v>97288</v>
          </cell>
          <cell r="G11" t="str">
            <v>レプリカユニフォーム</v>
          </cell>
          <cell r="H11">
            <v>1</v>
          </cell>
          <cell r="I11">
            <v>4000</v>
          </cell>
          <cell r="AT11">
            <v>400</v>
          </cell>
          <cell r="AU11">
            <v>400</v>
          </cell>
          <cell r="AV11" t="str">
            <v>野球ユニフォームブランド SORK</v>
          </cell>
          <cell r="AW11" t="str">
            <v>株式会社フラスコ100cc</v>
          </cell>
          <cell r="AX11" t="str">
            <v>〒110-0015</v>
          </cell>
          <cell r="AY11" t="str">
            <v>東京都台東区東上野3-3-13</v>
          </cell>
          <cell r="AZ11" t="str">
            <v>プラチナ第2ビル3階</v>
          </cell>
          <cell r="BA11" t="str">
            <v>MAIL info@sork.jp</v>
          </cell>
          <cell r="BB11" t="str">
            <v>TEL 03-5989-0944</v>
          </cell>
          <cell r="BD11" t="str">
            <v>UNITEN</v>
          </cell>
          <cell r="BE11" t="str">
            <v>サッカーユニフォームブランド UNITEN</v>
          </cell>
          <cell r="BF11" t="str">
            <v>MAIL info@uni-ten.com</v>
          </cell>
          <cell r="BG11" t="str">
            <v>TEL 03-6806-6533</v>
          </cell>
        </row>
        <row r="12">
          <cell r="B12" t="str">
            <v>RIVOST</v>
          </cell>
          <cell r="C12" t="str">
            <v xml:space="preserve">ベースボールランド友井 </v>
          </cell>
          <cell r="D12">
            <v>44592</v>
          </cell>
          <cell r="E12">
            <v>44620</v>
          </cell>
          <cell r="F12">
            <v>97669</v>
          </cell>
          <cell r="G12" t="str">
            <v>RENKOKAI</v>
          </cell>
          <cell r="H12">
            <v>1</v>
          </cell>
          <cell r="I12">
            <v>5040</v>
          </cell>
          <cell r="K12" t="str">
            <v>送料</v>
          </cell>
          <cell r="L12">
            <v>1</v>
          </cell>
          <cell r="M12">
            <v>473</v>
          </cell>
          <cell r="N12">
            <v>97976</v>
          </cell>
          <cell r="O12" t="str">
            <v>RENKOKAI</v>
          </cell>
          <cell r="P12">
            <v>5</v>
          </cell>
          <cell r="Q12">
            <v>5040</v>
          </cell>
          <cell r="S12" t="str">
            <v>送料</v>
          </cell>
          <cell r="T12">
            <v>1</v>
          </cell>
          <cell r="U12">
            <v>1146</v>
          </cell>
          <cell r="AT12">
            <v>1169</v>
          </cell>
          <cell r="AU12">
            <v>3185</v>
          </cell>
          <cell r="AV12" t="str">
            <v>チームオーダースポーツウェアブランド RIVOST</v>
          </cell>
          <cell r="AW12" t="str">
            <v>株式会社フラスコ100cc</v>
          </cell>
          <cell r="AX12" t="str">
            <v>〒110-0015</v>
          </cell>
          <cell r="AY12" t="str">
            <v>東京都台東区東上野3-3-13</v>
          </cell>
          <cell r="AZ12" t="str">
            <v>プラチナ第2ビル3階</v>
          </cell>
          <cell r="BA12" t="str">
            <v>MAIL info@rivost.com</v>
          </cell>
          <cell r="BB12" t="str">
            <v>TEL 03-5989-0944</v>
          </cell>
          <cell r="BD12" t="str">
            <v>BREAKAL</v>
          </cell>
          <cell r="BE12" t="str">
            <v>ストリートバスケットボールユニフォームブランド BREAKAL</v>
          </cell>
          <cell r="BF12" t="str">
            <v>MAIL info@breakal.jp</v>
          </cell>
          <cell r="BG12" t="str">
            <v>TEL 03-6806-6846</v>
          </cell>
        </row>
        <row r="13">
          <cell r="B13" t="str">
            <v>RIVOST</v>
          </cell>
          <cell r="C13" t="str">
            <v>JBoy's</v>
          </cell>
          <cell r="D13">
            <v>44592</v>
          </cell>
          <cell r="E13">
            <v>44620</v>
          </cell>
          <cell r="F13">
            <v>94866</v>
          </cell>
          <cell r="G13" t="str">
            <v>オリジナルタグ</v>
          </cell>
          <cell r="H13">
            <v>1000</v>
          </cell>
          <cell r="I13">
            <v>15</v>
          </cell>
          <cell r="AT13">
            <v>1</v>
          </cell>
          <cell r="AU13">
            <v>1500</v>
          </cell>
          <cell r="AV13" t="str">
            <v>チームオーダースポーツウェアブランド RIVOST</v>
          </cell>
          <cell r="AW13" t="str">
            <v>株式会社フラスコ100cc</v>
          </cell>
          <cell r="AX13" t="str">
            <v>〒110-0015</v>
          </cell>
          <cell r="AY13" t="str">
            <v>東京都台東区東上野3-3-13</v>
          </cell>
          <cell r="AZ13" t="str">
            <v>プラチナ第2ビル3階</v>
          </cell>
          <cell r="BA13" t="str">
            <v>MAIL info@rivost.com</v>
          </cell>
          <cell r="BB13" t="str">
            <v>TEL 03-5989-0944</v>
          </cell>
          <cell r="BD13" t="str">
            <v>100cc world</v>
          </cell>
          <cell r="BE13" t="str">
            <v>オーダーグッズ専門店 100cc world</v>
          </cell>
          <cell r="BF13" t="str">
            <v>MAIL info@100cc-world.com</v>
          </cell>
          <cell r="BG13" t="str">
            <v>TEL 03-6806-6847</v>
          </cell>
        </row>
        <row r="14">
          <cell r="B14" t="str">
            <v>BFIVE</v>
          </cell>
          <cell r="C14" t="str">
            <v>堺市立美原西中学校 男子バスケ部</v>
          </cell>
          <cell r="D14">
            <v>44597</v>
          </cell>
          <cell r="E14">
            <v>44625</v>
          </cell>
          <cell r="F14">
            <v>98101</v>
          </cell>
          <cell r="G14" t="str">
            <v>トレーナー</v>
          </cell>
          <cell r="H14">
            <v>1</v>
          </cell>
          <cell r="I14">
            <v>3780</v>
          </cell>
          <cell r="K14" t="str">
            <v>ウインドブレーカー</v>
          </cell>
          <cell r="L14">
            <v>1</v>
          </cell>
          <cell r="M14">
            <v>12500</v>
          </cell>
          <cell r="O14" t="str">
            <v>個別包装代</v>
          </cell>
          <cell r="P14">
            <v>1</v>
          </cell>
          <cell r="Q14">
            <v>50</v>
          </cell>
          <cell r="S14" t="str">
            <v>送料</v>
          </cell>
          <cell r="T14">
            <v>1</v>
          </cell>
          <cell r="U14">
            <v>1260</v>
          </cell>
          <cell r="AT14" t="str">
            <v/>
          </cell>
          <cell r="AU14" t="str">
            <v/>
          </cell>
          <cell r="AV14" t="str">
            <v>バスケットボールユニフォームブランド BFIVE</v>
          </cell>
          <cell r="AW14" t="str">
            <v>株式会社フラスコ100cc</v>
          </cell>
          <cell r="AX14" t="str">
            <v>〒110-0015</v>
          </cell>
          <cell r="AY14" t="str">
            <v>東京都台東区東上野3-3-13</v>
          </cell>
          <cell r="AZ14" t="str">
            <v>プラチナ第2ビル3階</v>
          </cell>
          <cell r="BA14" t="str">
            <v>MAIL info@b-five.jp</v>
          </cell>
          <cell r="BB14" t="str">
            <v>TEL 03-6806-6534</v>
          </cell>
          <cell r="BD14" t="str">
            <v>BFIVE(税抜)</v>
          </cell>
          <cell r="BE14" t="str">
            <v>バスケットボールユニフォームブランド BFIVE</v>
          </cell>
          <cell r="BF14" t="str">
            <v>MAIL info@b-five.jp</v>
          </cell>
          <cell r="BG14" t="str">
            <v>TEL 03-6806-6534</v>
          </cell>
        </row>
        <row r="15">
          <cell r="B15" t="str">
            <v>PixoAleiro</v>
          </cell>
          <cell r="C15" t="str">
            <v>南港南中学校サッカー部</v>
          </cell>
          <cell r="D15">
            <v>44599</v>
          </cell>
          <cell r="E15">
            <v>44651</v>
          </cell>
          <cell r="F15">
            <v>98278</v>
          </cell>
          <cell r="G15" t="str">
            <v>ホワイトユニフォーム（上）</v>
          </cell>
          <cell r="H15">
            <v>1</v>
          </cell>
          <cell r="I15">
            <v>4400</v>
          </cell>
          <cell r="K15" t="str">
            <v>ブルーユニフォーム（上）</v>
          </cell>
          <cell r="L15">
            <v>1</v>
          </cell>
          <cell r="M15">
            <v>4400</v>
          </cell>
          <cell r="O15" t="str">
            <v>ホワイトユニフォーム（下）</v>
          </cell>
          <cell r="P15">
            <v>1</v>
          </cell>
          <cell r="Q15">
            <v>2000</v>
          </cell>
          <cell r="S15" t="str">
            <v>ブルーユニフォーム（下）</v>
          </cell>
          <cell r="T15">
            <v>1</v>
          </cell>
          <cell r="U15">
            <v>2000</v>
          </cell>
          <cell r="W15" t="str">
            <v>ソックス</v>
          </cell>
          <cell r="X15">
            <v>2</v>
          </cell>
          <cell r="Y15">
            <v>980</v>
          </cell>
          <cell r="AA15" t="str">
            <v>送料</v>
          </cell>
          <cell r="AB15">
            <v>1</v>
          </cell>
          <cell r="AC15">
            <v>1260</v>
          </cell>
          <cell r="AT15" t="str">
            <v/>
          </cell>
          <cell r="AU15" t="str">
            <v/>
          </cell>
          <cell r="AV15" t="str">
            <v>サッカー・フットサルユニフォームブランド PixoAleiro</v>
          </cell>
          <cell r="AW15" t="str">
            <v>株式会社フラスコ100cc</v>
          </cell>
          <cell r="AX15" t="str">
            <v>〒110-0015</v>
          </cell>
          <cell r="AY15" t="str">
            <v>東京都台東区東上野3-3-13</v>
          </cell>
          <cell r="AZ15" t="str">
            <v>プラチナ第2ビル3階</v>
          </cell>
          <cell r="BA15" t="str">
            <v>MAIL info@pixoaleiro.com</v>
          </cell>
          <cell r="BB15" t="str">
            <v>TEL 03-6806-6688</v>
          </cell>
          <cell r="BD15" t="str">
            <v>SORK(独立リーグ)</v>
          </cell>
          <cell r="BE15" t="str">
            <v>野球ユニフォームブランド SORK</v>
          </cell>
          <cell r="BF15" t="str">
            <v>MAIL info@sork.jp</v>
          </cell>
          <cell r="BG15" t="str">
            <v>TEL 03-5989-0944</v>
          </cell>
        </row>
        <row r="16">
          <cell r="B16" t="str">
            <v>BFIVE</v>
          </cell>
          <cell r="C16" t="str">
            <v>株式会社エヒメスポーツエンターテイメント</v>
          </cell>
          <cell r="D16">
            <v>44606</v>
          </cell>
          <cell r="F16">
            <v>98378</v>
          </cell>
          <cell r="G16" t="str">
            <v>選手別タオル</v>
          </cell>
          <cell r="H16">
            <v>15</v>
          </cell>
          <cell r="I16">
            <v>1050</v>
          </cell>
          <cell r="K16" t="str">
            <v>送料</v>
          </cell>
          <cell r="L16">
            <v>1</v>
          </cell>
          <cell r="M16">
            <v>1245</v>
          </cell>
          <cell r="AT16" t="str">
            <v/>
          </cell>
          <cell r="AU16" t="str">
            <v/>
          </cell>
          <cell r="AV16" t="str">
            <v>バスケットボールユニフォームブランド BFIVE</v>
          </cell>
          <cell r="AW16" t="str">
            <v>株式会社フラスコ100cc大阪支社</v>
          </cell>
          <cell r="AX16" t="str">
            <v>〒542-0081</v>
          </cell>
          <cell r="AY16" t="str">
            <v>大阪府大阪市中央区南船場4-12-24</v>
          </cell>
          <cell r="AZ16" t="str">
            <v>現代心斎橋ビル4階</v>
          </cell>
          <cell r="BA16" t="str">
            <v>MAIL info@b-five.jp</v>
          </cell>
          <cell r="BB16" t="str">
            <v>TEL 06-6210-5078</v>
          </cell>
        </row>
        <row r="17">
          <cell r="B17" t="str">
            <v>PixoAleiro</v>
          </cell>
          <cell r="C17" t="str">
            <v>株式会社沖縄ウィメンズスポーツクラブ</v>
          </cell>
          <cell r="D17">
            <v>44606</v>
          </cell>
          <cell r="E17">
            <v>44620</v>
          </cell>
          <cell r="F17">
            <v>99166</v>
          </cell>
          <cell r="G17" t="str">
            <v xml:space="preserve">【ユース用】シャツ </v>
          </cell>
          <cell r="H17">
            <v>1</v>
          </cell>
          <cell r="I17">
            <v>4000</v>
          </cell>
          <cell r="K17" t="str">
            <v>送料</v>
          </cell>
          <cell r="L17">
            <v>1</v>
          </cell>
          <cell r="M17">
            <v>473</v>
          </cell>
          <cell r="AT17" t="str">
            <v/>
          </cell>
          <cell r="AU17">
            <v>447</v>
          </cell>
          <cell r="AV17" t="str">
            <v>サッカー・フットサルユニフォームブランド PixoAleiro</v>
          </cell>
          <cell r="AW17" t="str">
            <v>株式会社フラスコ100cc大阪支社</v>
          </cell>
          <cell r="AX17" t="str">
            <v>〒542-0081</v>
          </cell>
          <cell r="AY17" t="str">
            <v>大阪府大阪市中央区南船場4-12-24</v>
          </cell>
          <cell r="AZ17" t="str">
            <v>現代心斎橋ビル4階</v>
          </cell>
          <cell r="BA17" t="str">
            <v>MAIL info@pixoaleiro.com</v>
          </cell>
          <cell r="BB17" t="str">
            <v>TEL 06-6210-5078</v>
          </cell>
        </row>
        <row r="18">
          <cell r="B18" t="str">
            <v>RIVOST</v>
          </cell>
          <cell r="C18" t="str">
            <v>ONE SPORTS</v>
          </cell>
          <cell r="D18">
            <v>44607</v>
          </cell>
          <cell r="E18">
            <v>44621</v>
          </cell>
          <cell r="F18">
            <v>99183</v>
          </cell>
          <cell r="G18" t="str">
            <v>【SVロディア様】昇華ビブス(追加)</v>
          </cell>
          <cell r="H18">
            <v>1</v>
          </cell>
          <cell r="I18">
            <v>2145</v>
          </cell>
          <cell r="K18" t="str">
            <v>送料</v>
          </cell>
          <cell r="L18">
            <v>1</v>
          </cell>
          <cell r="M18">
            <v>473</v>
          </cell>
          <cell r="AT18">
            <v>261</v>
          </cell>
          <cell r="AU18">
            <v>261</v>
          </cell>
          <cell r="AV18" t="str">
            <v>チームオーダースポーツウェアブランド RIVOST</v>
          </cell>
          <cell r="AW18" t="str">
            <v>株式会社フラスコ100cc</v>
          </cell>
          <cell r="AX18" t="str">
            <v>〒110-0015</v>
          </cell>
          <cell r="AY18" t="str">
            <v>東京都台東区東上野3-3-13</v>
          </cell>
          <cell r="AZ18" t="str">
            <v>プラチナ第2ビル3階</v>
          </cell>
          <cell r="BA18" t="str">
            <v>MAIL info@rivost.com</v>
          </cell>
          <cell r="BB18" t="str">
            <v>TEL 03-5989-0944</v>
          </cell>
        </row>
        <row r="19">
          <cell r="B19" t="str">
            <v>RIVOST</v>
          </cell>
          <cell r="C19" t="str">
            <v xml:space="preserve">小川良株式会社 杉本 </v>
          </cell>
          <cell r="D19">
            <v>44607</v>
          </cell>
          <cell r="AT19">
            <v>0</v>
          </cell>
          <cell r="AU19">
            <v>0</v>
          </cell>
          <cell r="AV19" t="str">
            <v>チームオーダースポーツウェアブランド RIVOST</v>
          </cell>
          <cell r="AW19" t="str">
            <v>株式会社フラスコ100cc大阪支社</v>
          </cell>
          <cell r="AX19" t="str">
            <v>〒542-0081</v>
          </cell>
          <cell r="AY19" t="str">
            <v>大阪府大阪市中央区南船場4-12-24</v>
          </cell>
          <cell r="AZ19" t="str">
            <v>現代心斎橋ビル4階</v>
          </cell>
          <cell r="BA19" t="str">
            <v>MAIL info_osaka@frasco100.cc</v>
          </cell>
          <cell r="BB19" t="str">
            <v>TEL 06-6210-5078</v>
          </cell>
        </row>
        <row r="20">
          <cell r="B20" t="str">
            <v>RIVOST</v>
          </cell>
          <cell r="C20" t="str">
            <v>ONE SPORTS</v>
          </cell>
          <cell r="D20">
            <v>44609</v>
          </cell>
          <cell r="E20">
            <v>44623</v>
          </cell>
          <cell r="F20">
            <v>99241</v>
          </cell>
          <cell r="G20" t="str">
            <v>【SVロディア様】昇華ビブス(追加)</v>
          </cell>
          <cell r="H20">
            <v>1</v>
          </cell>
          <cell r="I20">
            <v>2145</v>
          </cell>
          <cell r="K20" t="str">
            <v>送料</v>
          </cell>
          <cell r="L20">
            <v>1</v>
          </cell>
          <cell r="M20">
            <v>473</v>
          </cell>
          <cell r="AT20">
            <v>261</v>
          </cell>
          <cell r="AU20">
            <v>261</v>
          </cell>
          <cell r="AV20" t="str">
            <v>チームオーダースポーツウェアブランド RIVOST</v>
          </cell>
          <cell r="AW20" t="str">
            <v>株式会社フラスコ100cc</v>
          </cell>
          <cell r="AX20" t="str">
            <v>〒110-0015</v>
          </cell>
          <cell r="AY20" t="str">
            <v>東京都台東区東上野3-3-13</v>
          </cell>
          <cell r="AZ20" t="str">
            <v>プラチナ第2ビル3階</v>
          </cell>
          <cell r="BA20" t="str">
            <v>MAIL info@rivost.com</v>
          </cell>
          <cell r="BB20" t="str">
            <v>TEL 03-5989-0944</v>
          </cell>
        </row>
        <row r="21">
          <cell r="B21" t="str">
            <v>SORK</v>
          </cell>
          <cell r="C21" t="str">
            <v>大阪府ソフトボール協会</v>
          </cell>
          <cell r="D21">
            <v>44611</v>
          </cell>
          <cell r="G21" t="str">
            <v>横断幕（中サイズ）</v>
          </cell>
          <cell r="H21">
            <v>1</v>
          </cell>
          <cell r="I21">
            <v>12000</v>
          </cell>
          <cell r="K21" t="str">
            <v>横断幕（中サイズ）</v>
          </cell>
          <cell r="L21">
            <v>5</v>
          </cell>
          <cell r="M21">
            <v>10500</v>
          </cell>
          <cell r="O21" t="str">
            <v>横断幕（中サイズ）</v>
          </cell>
          <cell r="P21">
            <v>10</v>
          </cell>
          <cell r="Q21">
            <v>10000</v>
          </cell>
          <cell r="S21" t="str">
            <v>横断幕（中サイズ）</v>
          </cell>
          <cell r="T21">
            <v>20</v>
          </cell>
          <cell r="U21">
            <v>9500</v>
          </cell>
          <cell r="W21" t="str">
            <v>横断幕（中サイズ）</v>
          </cell>
          <cell r="X21">
            <v>30</v>
          </cell>
          <cell r="Y21">
            <v>9000</v>
          </cell>
          <cell r="AA21" t="str">
            <v>横断幕（中サイズ）</v>
          </cell>
          <cell r="AB21">
            <v>40</v>
          </cell>
          <cell r="AC21">
            <v>8500</v>
          </cell>
          <cell r="AT21" t="str">
            <v/>
          </cell>
          <cell r="AU21" t="str">
            <v/>
          </cell>
          <cell r="AV21" t="str">
            <v>野球・ソフトボールウェアブランド SORK</v>
          </cell>
          <cell r="AW21" t="str">
            <v>株式会社フラスコ100cc大阪支社</v>
          </cell>
          <cell r="AX21" t="str">
            <v>〒542-0081</v>
          </cell>
          <cell r="AY21" t="str">
            <v>大阪府大阪市中央区南船場4-12-24</v>
          </cell>
          <cell r="AZ21" t="str">
            <v>現代心斎橋ビル4階</v>
          </cell>
          <cell r="BA21" t="str">
            <v>MAIL info_osaka@frasco100.cc</v>
          </cell>
          <cell r="BB21" t="str">
            <v>TEL 06-6210-5078</v>
          </cell>
        </row>
        <row r="22">
          <cell r="B22" t="str">
            <v>RIVOST</v>
          </cell>
          <cell r="C22" t="str">
            <v>ONE SPORTS</v>
          </cell>
          <cell r="D22">
            <v>44620</v>
          </cell>
          <cell r="E22">
            <v>44634</v>
          </cell>
          <cell r="F22">
            <v>99556</v>
          </cell>
          <cell r="G22" t="str">
            <v>【SVロディア様】昇華ビブス(追加)</v>
          </cell>
          <cell r="H22">
            <v>1</v>
          </cell>
          <cell r="I22">
            <v>2145</v>
          </cell>
          <cell r="K22" t="str">
            <v>送料</v>
          </cell>
          <cell r="L22">
            <v>1</v>
          </cell>
          <cell r="M22">
            <v>473</v>
          </cell>
          <cell r="AT22">
            <v>261</v>
          </cell>
          <cell r="AU22">
            <v>261</v>
          </cell>
          <cell r="AV22" t="str">
            <v>チームオーダースポーツウェアブランド RIVOST</v>
          </cell>
          <cell r="AW22" t="str">
            <v>株式会社フラスコ100cc</v>
          </cell>
          <cell r="AX22" t="str">
            <v>〒110-0015</v>
          </cell>
          <cell r="AY22" t="str">
            <v>東京都台東区東上野3-3-13</v>
          </cell>
          <cell r="AZ22" t="str">
            <v>プラチナ第2ビル3階</v>
          </cell>
          <cell r="BA22" t="str">
            <v>MAIL info@rivost.com</v>
          </cell>
          <cell r="BB22" t="str">
            <v>TEL 03-5989-0944</v>
          </cell>
        </row>
        <row r="23">
          <cell r="B23" t="str">
            <v>RIVOST</v>
          </cell>
          <cell r="C23" t="str">
            <v>ベースボールランド友井</v>
          </cell>
          <cell r="D23">
            <v>44620</v>
          </cell>
          <cell r="E23">
            <v>44651</v>
          </cell>
          <cell r="F23">
            <v>98084</v>
          </cell>
          <cell r="G23" t="str">
            <v>東大阪軟式野球協会審判様</v>
          </cell>
          <cell r="H23">
            <v>16</v>
          </cell>
          <cell r="I23">
            <v>3240</v>
          </cell>
          <cell r="K23" t="str">
            <v>デザイン作成料</v>
          </cell>
          <cell r="L23">
            <v>3</v>
          </cell>
          <cell r="M23">
            <v>3000</v>
          </cell>
          <cell r="AT23">
            <v>624</v>
          </cell>
          <cell r="AU23">
            <v>6084</v>
          </cell>
          <cell r="AV23" t="str">
            <v>チームオーダースポーツウェアブランド RIVOST</v>
          </cell>
          <cell r="AW23" t="str">
            <v>株式会社フラスコ100cc</v>
          </cell>
          <cell r="AX23" t="str">
            <v>〒110-0015</v>
          </cell>
          <cell r="AY23" t="str">
            <v>東京都台東区東上野3-3-13</v>
          </cell>
          <cell r="AZ23" t="str">
            <v>プラチナ第2ビル3階</v>
          </cell>
          <cell r="BA23" t="str">
            <v>MAIL info@rivost.com</v>
          </cell>
          <cell r="BB23" t="str">
            <v>TEL 03-5989-0944</v>
          </cell>
        </row>
        <row r="24">
          <cell r="B24" t="str">
            <v>SORK(独立リーグ)</v>
          </cell>
          <cell r="C24" t="str">
            <v>兵庫ブレイバーズ</v>
          </cell>
          <cell r="D24">
            <v>44620</v>
          </cell>
          <cell r="E24">
            <v>44651</v>
          </cell>
          <cell r="F24">
            <v>98656</v>
          </cell>
          <cell r="G24" t="str">
            <v>2022シーズン公式練習着</v>
          </cell>
          <cell r="H24">
            <v>49</v>
          </cell>
          <cell r="I24">
            <v>3000</v>
          </cell>
          <cell r="J24">
            <v>98657</v>
          </cell>
          <cell r="K24" t="str">
            <v>2022シーズン公式キャップ</v>
          </cell>
          <cell r="L24">
            <v>50</v>
          </cell>
          <cell r="M24">
            <v>3500</v>
          </cell>
          <cell r="AT24">
            <v>650</v>
          </cell>
          <cell r="AU24">
            <v>32200</v>
          </cell>
          <cell r="AV24" t="str">
            <v>野球ユニフォームブランド SORK</v>
          </cell>
          <cell r="AW24" t="str">
            <v>株式会社フラスコ100cc</v>
          </cell>
          <cell r="AX24" t="str">
            <v>〒110-0015</v>
          </cell>
          <cell r="AY24" t="str">
            <v>東京都台東区東上野3-3-13</v>
          </cell>
          <cell r="AZ24" t="str">
            <v>プラチナ第2ビル3階</v>
          </cell>
          <cell r="BA24" t="str">
            <v>MAIL info@sork.jp</v>
          </cell>
          <cell r="BB24" t="str">
            <v>TEL 03-5989-0944</v>
          </cell>
        </row>
        <row r="25">
          <cell r="B25" t="str">
            <v>RIVOST</v>
          </cell>
          <cell r="C25" t="str">
            <v>R＆D</v>
          </cell>
          <cell r="D25">
            <v>44620</v>
          </cell>
          <cell r="E25">
            <v>44651</v>
          </cell>
          <cell r="F25">
            <v>98622</v>
          </cell>
          <cell r="G25" t="str">
            <v>R＆D様（カスタムウェア半袖）</v>
          </cell>
          <cell r="H25">
            <v>5</v>
          </cell>
          <cell r="I25">
            <v>2970</v>
          </cell>
          <cell r="K25" t="str">
            <v>R＆D様（カスタムウェア長袖）</v>
          </cell>
          <cell r="L25">
            <v>5</v>
          </cell>
          <cell r="M25">
            <v>3245</v>
          </cell>
          <cell r="AT25">
            <v>621</v>
          </cell>
          <cell r="AU25">
            <v>3107</v>
          </cell>
          <cell r="AV25" t="str">
            <v>チームオーダースポーツウェアブランド RIVOST</v>
          </cell>
          <cell r="AW25" t="str">
            <v>株式会社フラスコ100cc</v>
          </cell>
          <cell r="AX25" t="str">
            <v>〒110-0015</v>
          </cell>
          <cell r="AY25" t="str">
            <v>東京都台東区東上野3-3-13</v>
          </cell>
          <cell r="AZ25" t="str">
            <v>プラチナ第2ビル3階</v>
          </cell>
          <cell r="BA25" t="str">
            <v>MAIL info@rivost.com</v>
          </cell>
          <cell r="BB25" t="str">
            <v>TEL 03-5989-0944</v>
          </cell>
        </row>
        <row r="26">
          <cell r="B26" t="str">
            <v>RIVOST</v>
          </cell>
          <cell r="C26" t="str">
            <v>内外ゴム株式会社</v>
          </cell>
          <cell r="D26">
            <v>44620</v>
          </cell>
          <cell r="E26">
            <v>44651</v>
          </cell>
          <cell r="F26">
            <v>98363</v>
          </cell>
          <cell r="G26" t="str">
            <v>昇華プルオーバージャケット/Kitaroku様</v>
          </cell>
          <cell r="H26">
            <v>3</v>
          </cell>
          <cell r="I26">
            <v>5445</v>
          </cell>
          <cell r="K26" t="str">
            <v>送料</v>
          </cell>
          <cell r="L26">
            <v>1</v>
          </cell>
          <cell r="M26">
            <v>1146</v>
          </cell>
          <cell r="AT26">
            <v>659</v>
          </cell>
          <cell r="AU26">
            <v>1747</v>
          </cell>
          <cell r="AV26" t="str">
            <v>チームオーダースポーツウェアブランド RIVOST</v>
          </cell>
          <cell r="AW26" t="str">
            <v>株式会社フラスコ100cc</v>
          </cell>
          <cell r="AX26" t="str">
            <v>〒110-0015</v>
          </cell>
          <cell r="AY26" t="str">
            <v>東京都台東区東上野3-3-13</v>
          </cell>
          <cell r="AZ26" t="str">
            <v>プラチナ第2ビル3階</v>
          </cell>
          <cell r="BA26" t="str">
            <v>MAIL info@rivost.com</v>
          </cell>
          <cell r="BB26" t="str">
            <v>TEL 03-5989-0944</v>
          </cell>
        </row>
        <row r="27">
          <cell r="B27" t="str">
            <v>SORK(独立リーグ)</v>
          </cell>
          <cell r="C27" t="str">
            <v>株式会社NOMAL</v>
          </cell>
          <cell r="D27">
            <v>44620</v>
          </cell>
          <cell r="E27">
            <v>44651</v>
          </cell>
          <cell r="F27">
            <v>98438</v>
          </cell>
          <cell r="G27" t="str">
            <v>撮影用ユニフォーム/デザインA・B・C</v>
          </cell>
          <cell r="H27">
            <v>3</v>
          </cell>
          <cell r="I27">
            <v>3182</v>
          </cell>
          <cell r="K27" t="str">
            <v>送料</v>
          </cell>
          <cell r="L27">
            <v>1</v>
          </cell>
          <cell r="M27">
            <v>1146</v>
          </cell>
          <cell r="AT27">
            <v>432</v>
          </cell>
          <cell r="AU27">
            <v>1068</v>
          </cell>
          <cell r="AV27" t="str">
            <v>野球ユニフォームブランド SORK</v>
          </cell>
          <cell r="AW27" t="str">
            <v>株式会社フラスコ100cc</v>
          </cell>
          <cell r="AX27" t="str">
            <v>〒110-0015</v>
          </cell>
          <cell r="AY27" t="str">
            <v>東京都台東区東上野3-3-13</v>
          </cell>
          <cell r="AZ27" t="str">
            <v>プラチナ第2ビル3階</v>
          </cell>
          <cell r="BA27" t="str">
            <v>MAIL info@sork.jp</v>
          </cell>
          <cell r="BB27" t="str">
            <v>TEL 03-5989-0944</v>
          </cell>
        </row>
        <row r="28">
          <cell r="B28" t="str">
            <v>RIVOST</v>
          </cell>
          <cell r="C28" t="str">
            <v>JBoy's</v>
          </cell>
          <cell r="D28">
            <v>44620</v>
          </cell>
          <cell r="E28">
            <v>44651</v>
          </cell>
          <cell r="F28">
            <v>98351</v>
          </cell>
          <cell r="G28" t="str">
            <v>昇華Tシャツ_選手用</v>
          </cell>
          <cell r="H28">
            <v>26</v>
          </cell>
          <cell r="I28">
            <v>2695</v>
          </cell>
          <cell r="J28">
            <v>98450</v>
          </cell>
          <cell r="K28" t="str">
            <v>昇華Tシャツ_指導者</v>
          </cell>
          <cell r="L28">
            <v>10</v>
          </cell>
          <cell r="M28">
            <v>2695</v>
          </cell>
          <cell r="O28" t="str">
            <v>昇華Tシャツ_保護者用</v>
          </cell>
          <cell r="P28">
            <v>18</v>
          </cell>
          <cell r="Q28">
            <v>2695</v>
          </cell>
          <cell r="AT28">
            <v>808</v>
          </cell>
          <cell r="AU28">
            <v>14553</v>
          </cell>
          <cell r="AV28" t="str">
            <v>チームオーダースポーツウェアブランド RIVOST</v>
          </cell>
          <cell r="AW28" t="str">
            <v>株式会社フラスコ100cc</v>
          </cell>
          <cell r="AX28" t="str">
            <v>〒110-0015</v>
          </cell>
          <cell r="AY28" t="str">
            <v>東京都台東区東上野3-3-13</v>
          </cell>
          <cell r="AZ28" t="str">
            <v>プラチナ第2ビル3階</v>
          </cell>
          <cell r="BA28" t="str">
            <v>MAIL info@rivost.com</v>
          </cell>
          <cell r="BB28" t="str">
            <v>TEL 03-5989-0944</v>
          </cell>
        </row>
        <row r="29">
          <cell r="B29" t="str">
            <v>RIVOST</v>
          </cell>
          <cell r="C29" t="str">
            <v>ONE SPORTS</v>
          </cell>
          <cell r="D29">
            <v>44624</v>
          </cell>
          <cell r="E29">
            <v>44631</v>
          </cell>
          <cell r="F29">
            <v>98958</v>
          </cell>
          <cell r="G29" t="str">
            <v>【SVロディア様】昇華ビブス(追加)</v>
          </cell>
          <cell r="H29">
            <v>4</v>
          </cell>
          <cell r="I29">
            <v>2145</v>
          </cell>
          <cell r="K29" t="str">
            <v>送料</v>
          </cell>
          <cell r="L29">
            <v>1</v>
          </cell>
          <cell r="M29">
            <v>946</v>
          </cell>
          <cell r="N29">
            <v>99183</v>
          </cell>
          <cell r="O29" t="str">
            <v>【SVロディア様】昇華ビブス(追加)</v>
          </cell>
          <cell r="P29">
            <v>1</v>
          </cell>
          <cell r="Q29">
            <v>2145</v>
          </cell>
          <cell r="R29">
            <v>99241</v>
          </cell>
          <cell r="S29" t="str">
            <v>【SVロディア様】昇華ビブス(追加)</v>
          </cell>
          <cell r="T29">
            <v>1</v>
          </cell>
          <cell r="U29">
            <v>2145</v>
          </cell>
          <cell r="AT29">
            <v>738</v>
          </cell>
          <cell r="AU29">
            <v>1380</v>
          </cell>
          <cell r="AV29" t="str">
            <v>チームオーダースポーツウェアブランド RIVOST</v>
          </cell>
          <cell r="AW29" t="str">
            <v>株式会社フラスコ100cc</v>
          </cell>
          <cell r="AX29" t="str">
            <v>〒110-0015</v>
          </cell>
          <cell r="AY29" t="str">
            <v>東京都台東区東上野3-3-13</v>
          </cell>
          <cell r="AZ29" t="str">
            <v>プラチナ第2ビル3階</v>
          </cell>
          <cell r="BA29" t="str">
            <v>MAIL info@rivost.com</v>
          </cell>
          <cell r="BB29" t="str">
            <v>TEL 03-5989-0944</v>
          </cell>
        </row>
        <row r="30">
          <cell r="B30" t="str">
            <v>SORK(独立リーグ)</v>
          </cell>
          <cell r="C30" t="str">
            <v>株式会社つくろう堺市民球団</v>
          </cell>
          <cell r="D30">
            <v>44628</v>
          </cell>
          <cell r="E30">
            <v>44651</v>
          </cell>
          <cell r="F30">
            <v>97107</v>
          </cell>
          <cell r="G30" t="str">
            <v>レプリカユニフォーム(ホワイト)</v>
          </cell>
          <cell r="H30">
            <v>1</v>
          </cell>
          <cell r="I30">
            <v>4000</v>
          </cell>
          <cell r="J30">
            <v>98438</v>
          </cell>
          <cell r="K30" t="str">
            <v>撮影用ユニフォーム/デザインA・B・C</v>
          </cell>
          <cell r="L30">
            <v>3</v>
          </cell>
          <cell r="M30">
            <v>3182</v>
          </cell>
          <cell r="O30" t="str">
            <v>送料</v>
          </cell>
          <cell r="P30">
            <v>1</v>
          </cell>
          <cell r="Q30">
            <v>1146</v>
          </cell>
          <cell r="AT30">
            <v>832</v>
          </cell>
          <cell r="AU30">
            <v>1468</v>
          </cell>
          <cell r="AV30" t="str">
            <v>野球ユニフォームブランド SORK</v>
          </cell>
          <cell r="AW30" t="str">
            <v>株式会社フラスコ100cc</v>
          </cell>
          <cell r="AX30" t="str">
            <v>〒110-0015</v>
          </cell>
          <cell r="AY30" t="str">
            <v>東京都台東区東上野3-3-13</v>
          </cell>
          <cell r="AZ30" t="str">
            <v>プラチナ第2ビル3階</v>
          </cell>
          <cell r="BA30" t="str">
            <v>MAIL info@sork.jp</v>
          </cell>
          <cell r="BB30" t="str">
            <v>TEL 03-5989-0944</v>
          </cell>
        </row>
        <row r="31">
          <cell r="B31" t="str">
            <v>RIVOST</v>
          </cell>
          <cell r="C31" t="str">
            <v>パルスポーツ</v>
          </cell>
          <cell r="D31">
            <v>44630</v>
          </cell>
          <cell r="E31">
            <v>44651</v>
          </cell>
          <cell r="F31">
            <v>99749</v>
          </cell>
          <cell r="G31" t="str">
            <v>昇華ジャージパンツ（特別単価） ※ホットピンク</v>
          </cell>
          <cell r="H31">
            <v>4</v>
          </cell>
          <cell r="I31">
            <v>4000</v>
          </cell>
          <cell r="J31">
            <v>99952</v>
          </cell>
          <cell r="K31" t="str">
            <v>昇華ジャージパンツ（特別単価） ※ライトブルー</v>
          </cell>
          <cell r="L31">
            <v>4</v>
          </cell>
          <cell r="M31">
            <v>4000</v>
          </cell>
          <cell r="O31" t="str">
            <v>ヤマト宅急便送料</v>
          </cell>
          <cell r="P31">
            <v>1</v>
          </cell>
          <cell r="Q31">
            <v>1146</v>
          </cell>
          <cell r="AT31">
            <v>914</v>
          </cell>
          <cell r="AU31">
            <v>3314</v>
          </cell>
          <cell r="AV31" t="str">
            <v>チームオーダースポーツウェアブランド RIVOST</v>
          </cell>
          <cell r="AW31" t="str">
            <v>株式会社フラスコ100cc</v>
          </cell>
          <cell r="AX31" t="str">
            <v>〒110-0015</v>
          </cell>
          <cell r="AY31" t="str">
            <v>東京都台東区東上野3-3-13</v>
          </cell>
          <cell r="AZ31" t="str">
            <v>プラチナ第2ビル3階</v>
          </cell>
          <cell r="BA31" t="str">
            <v>MAIL info@rivost.com</v>
          </cell>
          <cell r="BB31" t="str">
            <v>TEL 03-5989-0944</v>
          </cell>
        </row>
        <row r="32">
          <cell r="B32" t="str">
            <v>RIVOST</v>
          </cell>
          <cell r="C32" t="str">
            <v xml:space="preserve">Gooスポーツ株式会社 </v>
          </cell>
          <cell r="D32">
            <v>44631</v>
          </cell>
          <cell r="F32">
            <v>99107</v>
          </cell>
          <cell r="G32" t="str">
            <v>折尾愛真短大野球部様</v>
          </cell>
          <cell r="H32">
            <v>28</v>
          </cell>
          <cell r="AT32">
            <v>0</v>
          </cell>
          <cell r="AU32">
            <v>0</v>
          </cell>
          <cell r="AV32" t="str">
            <v>チームオーダースポーツウェアブランド RIVOST</v>
          </cell>
          <cell r="AW32" t="str">
            <v>株式会社フラスコ100cc</v>
          </cell>
          <cell r="AX32" t="str">
            <v>〒110-0015</v>
          </cell>
          <cell r="AY32" t="str">
            <v>東京都台東区東上野3-3-13</v>
          </cell>
          <cell r="AZ32" t="str">
            <v>プラチナ第2ビル3階</v>
          </cell>
          <cell r="BA32" t="str">
            <v>MAIL info@rivost.com</v>
          </cell>
          <cell r="BB32" t="str">
            <v>TEL 03-5989-0944</v>
          </cell>
        </row>
        <row r="33">
          <cell r="B33" t="str">
            <v>RIVOST</v>
          </cell>
          <cell r="C33" t="str">
            <v>小西マーク株式会社</v>
          </cell>
          <cell r="D33">
            <v>44635</v>
          </cell>
          <cell r="F33">
            <v>99600</v>
          </cell>
          <cell r="G33" t="str">
            <v>日向県税・総務事務所様</v>
          </cell>
          <cell r="H33">
            <v>7</v>
          </cell>
          <cell r="I33">
            <v>3450</v>
          </cell>
          <cell r="K33" t="str">
            <v>ヤマト宅急便送料</v>
          </cell>
          <cell r="L33">
            <v>1</v>
          </cell>
          <cell r="M33">
            <v>1146</v>
          </cell>
          <cell r="AT33">
            <v>459</v>
          </cell>
          <cell r="AU33">
            <v>2529</v>
          </cell>
          <cell r="AV33" t="str">
            <v>チームオーダースポーツウェアブランド RIVOST</v>
          </cell>
          <cell r="AW33" t="str">
            <v>株式会社フラスコ100cc</v>
          </cell>
          <cell r="AX33" t="str">
            <v>〒110-0015</v>
          </cell>
          <cell r="AY33" t="str">
            <v>東京都台東区東上野3-3-13</v>
          </cell>
          <cell r="AZ33" t="str">
            <v>プラチナ第2ビル3階</v>
          </cell>
          <cell r="BA33" t="str">
            <v>MAIL info@rivost.com</v>
          </cell>
          <cell r="BB33" t="str">
            <v>TEL 03-5989-0944</v>
          </cell>
        </row>
        <row r="34">
          <cell r="B34" t="str">
            <v>RIVOST</v>
          </cell>
          <cell r="C34" t="str">
            <v>小西マーク株式会社</v>
          </cell>
          <cell r="D34">
            <v>44638</v>
          </cell>
          <cell r="F34">
            <v>99657</v>
          </cell>
          <cell r="G34" t="str">
            <v>東京都立練馬高等学校様</v>
          </cell>
          <cell r="H34">
            <v>15</v>
          </cell>
          <cell r="I34">
            <v>3450</v>
          </cell>
          <cell r="AT34">
            <v>345</v>
          </cell>
          <cell r="AU34">
            <v>5175</v>
          </cell>
          <cell r="AV34" t="str">
            <v>チームオーダースポーツウェアブランド RIVOST</v>
          </cell>
          <cell r="AW34" t="str">
            <v>株式会社フラスコ100cc</v>
          </cell>
          <cell r="AX34" t="str">
            <v>〒110-0015</v>
          </cell>
          <cell r="AY34" t="str">
            <v>東京都台東区東上野3-3-13</v>
          </cell>
          <cell r="AZ34" t="str">
            <v>プラチナ第2ビル3階</v>
          </cell>
          <cell r="BA34" t="str">
            <v>MAIL info@rivost.com</v>
          </cell>
          <cell r="BB34" t="str">
            <v>TEL 03-5989-0944</v>
          </cell>
        </row>
        <row r="35">
          <cell r="B35" t="str">
            <v>RIVOST</v>
          </cell>
          <cell r="C35" t="str">
            <v>ONE SPORTS</v>
          </cell>
          <cell r="D35">
            <v>44646</v>
          </cell>
          <cell r="E35">
            <v>44660</v>
          </cell>
          <cell r="F35">
            <v>100553</v>
          </cell>
          <cell r="G35" t="str">
            <v>深草少年サッカークラブ様（FP1stレッド:パンツのみ）</v>
          </cell>
          <cell r="H35">
            <v>1</v>
          </cell>
          <cell r="I35">
            <v>3245</v>
          </cell>
          <cell r="K35" t="str">
            <v>深草少年サッカークラブ様（FP2ndネイビー:パンツのみ）</v>
          </cell>
          <cell r="L35">
            <v>1</v>
          </cell>
          <cell r="M35">
            <v>3245</v>
          </cell>
          <cell r="O35" t="str">
            <v>レターパック</v>
          </cell>
          <cell r="P35">
            <v>1</v>
          </cell>
          <cell r="Q35">
            <v>473</v>
          </cell>
          <cell r="AT35">
            <v>696</v>
          </cell>
          <cell r="AU35">
            <v>696</v>
          </cell>
          <cell r="AV35" t="str">
            <v>チームオーダースポーツウェアブランド RIVOST</v>
          </cell>
          <cell r="AW35" t="str">
            <v>株式会社フラスコ100cc大阪支社</v>
          </cell>
          <cell r="AX35" t="str">
            <v>〒542-0081</v>
          </cell>
          <cell r="AY35" t="str">
            <v>大阪府大阪市中央区南船場4-12-24</v>
          </cell>
          <cell r="AZ35" t="str">
            <v>現代心斎橋ビル4階</v>
          </cell>
          <cell r="BA35" t="str">
            <v>MAIL info_osaka@frasco100.cc</v>
          </cell>
          <cell r="BB35" t="str">
            <v>TEL 06-6210-5078</v>
          </cell>
        </row>
        <row r="36">
          <cell r="B36" t="str">
            <v>SORK(独立リーグ)</v>
          </cell>
          <cell r="C36" t="str">
            <v>兵庫ブレイバーズ</v>
          </cell>
          <cell r="D36">
            <v>44652</v>
          </cell>
          <cell r="E36">
            <v>44679</v>
          </cell>
          <cell r="F36">
            <v>98675</v>
          </cell>
          <cell r="G36" t="str">
            <v>ユニフォームパンツ</v>
          </cell>
          <cell r="H36">
            <v>31</v>
          </cell>
          <cell r="I36">
            <v>2250</v>
          </cell>
          <cell r="J36">
            <v>99379</v>
          </cell>
          <cell r="K36" t="str">
            <v>公式ユニフォーム（選手/コーチ以外の方）</v>
          </cell>
          <cell r="L36">
            <v>11</v>
          </cell>
          <cell r="M36">
            <v>3500</v>
          </cell>
          <cell r="N36">
            <v>99886</v>
          </cell>
          <cell r="O36" t="str">
            <v>公式ユニフォーム（SHOMA様）</v>
          </cell>
          <cell r="P36">
            <v>1</v>
          </cell>
          <cell r="Q36">
            <v>3500</v>
          </cell>
          <cell r="S36" t="str">
            <v>送料</v>
          </cell>
          <cell r="T36">
            <v>1</v>
          </cell>
          <cell r="U36">
            <v>1146</v>
          </cell>
          <cell r="V36">
            <v>100057</v>
          </cell>
          <cell r="W36" t="str">
            <v>練習着（TANABE様/SETOGUCHI様）</v>
          </cell>
          <cell r="X36">
            <v>2</v>
          </cell>
          <cell r="Y36">
            <v>3000</v>
          </cell>
          <cell r="AA36" t="str">
            <v>送料</v>
          </cell>
          <cell r="AB36">
            <v>1</v>
          </cell>
          <cell r="AC36">
            <v>1146</v>
          </cell>
          <cell r="AT36">
            <v>1454</v>
          </cell>
          <cell r="AU36">
            <v>12003</v>
          </cell>
          <cell r="AV36" t="str">
            <v>野球・ソフトボールウェアブランド SORK</v>
          </cell>
          <cell r="AW36" t="str">
            <v>株式会社フラスコ100cc大阪支社</v>
          </cell>
          <cell r="AX36" t="str">
            <v>〒542-0081</v>
          </cell>
          <cell r="AY36" t="str">
            <v>大阪府大阪市中央区南船場4-12-24</v>
          </cell>
          <cell r="AZ36" t="str">
            <v>現代心斎橋ビル4階</v>
          </cell>
          <cell r="BA36" t="str">
            <v>MAIL info_osaka@frasco100.cc</v>
          </cell>
          <cell r="BB36" t="str">
            <v>TEL 03-5989-0944</v>
          </cell>
        </row>
        <row r="37">
          <cell r="B37" t="str">
            <v>RIVOST</v>
          </cell>
          <cell r="C37" t="str">
            <v>ベースボールランド友井</v>
          </cell>
          <cell r="D37">
            <v>44652</v>
          </cell>
          <cell r="E37">
            <v>44679</v>
          </cell>
          <cell r="F37">
            <v>99104</v>
          </cell>
          <cell r="G37" t="str">
            <v>東大阪布施ボーイズ様</v>
          </cell>
          <cell r="H37">
            <v>24</v>
          </cell>
          <cell r="I37">
            <v>3360</v>
          </cell>
          <cell r="K37" t="str">
            <v>右袖ロゴデザイン作成料</v>
          </cell>
          <cell r="L37">
            <v>1</v>
          </cell>
          <cell r="M37">
            <v>3000</v>
          </cell>
          <cell r="N37">
            <v>99824</v>
          </cell>
          <cell r="O37" t="str">
            <v>東大阪布施ボーイズ様（NOBU様×1着）</v>
          </cell>
          <cell r="P37">
            <v>1</v>
          </cell>
          <cell r="Q37">
            <v>3360</v>
          </cell>
          <cell r="AT37">
            <v>972</v>
          </cell>
          <cell r="AU37">
            <v>8700</v>
          </cell>
          <cell r="AV37" t="str">
            <v>チームオーダースポーツウェアブランド RIVOST</v>
          </cell>
          <cell r="AW37" t="str">
            <v>株式会社フラスコ100cc</v>
          </cell>
          <cell r="AX37" t="str">
            <v>〒110-0015</v>
          </cell>
          <cell r="AY37" t="str">
            <v>東京都台東区東上野3-3-13</v>
          </cell>
          <cell r="AZ37" t="str">
            <v>プラチナ第2ビル3階</v>
          </cell>
          <cell r="BA37" t="str">
            <v>MAIL info@rivost.com</v>
          </cell>
          <cell r="BB37" t="str">
            <v>TEL 03-5989-0944</v>
          </cell>
        </row>
        <row r="38">
          <cell r="B38" t="str">
            <v>SORK(独立リーグ)</v>
          </cell>
          <cell r="C38" t="str">
            <v>株式会社NOMAL</v>
          </cell>
          <cell r="D38">
            <v>44652</v>
          </cell>
          <cell r="E38">
            <v>44679</v>
          </cell>
          <cell r="F38">
            <v>99437</v>
          </cell>
          <cell r="G38" t="str">
            <v>レプリカユニフォーム</v>
          </cell>
          <cell r="H38">
            <v>69</v>
          </cell>
          <cell r="I38">
            <v>4000</v>
          </cell>
          <cell r="J38">
            <v>99394</v>
          </cell>
          <cell r="K38" t="str">
            <v>キャップ</v>
          </cell>
          <cell r="L38">
            <v>20</v>
          </cell>
          <cell r="M38">
            <v>2000</v>
          </cell>
          <cell r="AT38">
            <v>600</v>
          </cell>
          <cell r="AU38">
            <v>31600</v>
          </cell>
          <cell r="AV38" t="str">
            <v>野球ユニフォームブランド SORK</v>
          </cell>
          <cell r="AW38" t="str">
            <v>株式会社フラスコ100cc</v>
          </cell>
          <cell r="AX38" t="str">
            <v>〒110-0015</v>
          </cell>
          <cell r="AY38" t="str">
            <v>東京都台東区東上野3-3-13</v>
          </cell>
          <cell r="AZ38" t="str">
            <v>プラチナ第2ビル3階</v>
          </cell>
          <cell r="BA38" t="str">
            <v>MAIL info@sork.jp</v>
          </cell>
          <cell r="BB38" t="str">
            <v>TEL 03-5989-0944</v>
          </cell>
        </row>
        <row r="39">
          <cell r="B39" t="str">
            <v>SORK(独立リーグ)</v>
          </cell>
          <cell r="C39" t="str">
            <v>株式会社つくろう堺市民球団</v>
          </cell>
          <cell r="D39">
            <v>44652</v>
          </cell>
          <cell r="E39">
            <v>44679</v>
          </cell>
          <cell r="F39">
            <v>99613</v>
          </cell>
          <cell r="G39" t="str">
            <v>ユニフォーム（大阪信用金庫様）</v>
          </cell>
          <cell r="H39">
            <v>1</v>
          </cell>
          <cell r="I39">
            <v>4000</v>
          </cell>
          <cell r="J39">
            <v>99599</v>
          </cell>
          <cell r="K39" t="str">
            <v>ユニフォームパンツ</v>
          </cell>
          <cell r="L39">
            <v>4</v>
          </cell>
          <cell r="M39">
            <v>2000</v>
          </cell>
          <cell r="N39">
            <v>99577</v>
          </cell>
          <cell r="O39" t="str">
            <v>練習着（企業様向け）</v>
          </cell>
          <cell r="P39">
            <v>11</v>
          </cell>
          <cell r="Q39">
            <v>3500</v>
          </cell>
          <cell r="S39" t="str">
            <v>練習着（スタッフ様向け）</v>
          </cell>
          <cell r="T39">
            <v>14</v>
          </cell>
          <cell r="U39">
            <v>2500</v>
          </cell>
          <cell r="V39">
            <v>99575</v>
          </cell>
          <cell r="W39" t="str">
            <v>公式ユニフォーム（選手/コーチ以外）</v>
          </cell>
          <cell r="X39">
            <v>11</v>
          </cell>
          <cell r="Y39">
            <v>4000</v>
          </cell>
          <cell r="Z39">
            <v>99329</v>
          </cell>
          <cell r="AA39" t="str">
            <v>ユニフォームパンツ</v>
          </cell>
          <cell r="AB39">
            <v>36</v>
          </cell>
          <cell r="AC39">
            <v>2000</v>
          </cell>
          <cell r="AT39">
            <v>1800</v>
          </cell>
          <cell r="AU39">
            <v>20150</v>
          </cell>
          <cell r="AV39" t="str">
            <v>野球ユニフォームブランド SORK</v>
          </cell>
          <cell r="AW39" t="str">
            <v>株式会社フラスコ100cc</v>
          </cell>
          <cell r="AX39" t="str">
            <v>〒110-0015</v>
          </cell>
          <cell r="AY39" t="str">
            <v>東京都台東区東上野3-3-13</v>
          </cell>
          <cell r="AZ39" t="str">
            <v>プラチナ第2ビル3階</v>
          </cell>
          <cell r="BA39" t="str">
            <v>MAIL info@sork.jp</v>
          </cell>
          <cell r="BB39" t="str">
            <v>TEL 03-5989-0944</v>
          </cell>
        </row>
        <row r="40">
          <cell r="B40" t="str">
            <v>RIVOST</v>
          </cell>
          <cell r="C40" t="str">
            <v>R＆D</v>
          </cell>
          <cell r="D40">
            <v>44652</v>
          </cell>
          <cell r="E40">
            <v>44679</v>
          </cell>
          <cell r="F40">
            <v>98479</v>
          </cell>
          <cell r="G40" t="str">
            <v>安城ボーイズ様/キャップ（ホワイト×ブルー）</v>
          </cell>
          <cell r="H40">
            <v>1</v>
          </cell>
          <cell r="I40">
            <v>2640</v>
          </cell>
          <cell r="K40" t="str">
            <v>送料</v>
          </cell>
          <cell r="L40">
            <v>1</v>
          </cell>
          <cell r="M40">
            <v>1046</v>
          </cell>
          <cell r="N40">
            <v>99581</v>
          </cell>
          <cell r="O40" t="str">
            <v>安城ボーイズ様/キャップ（アイボリー×グレー）</v>
          </cell>
          <cell r="P40">
            <v>47</v>
          </cell>
          <cell r="Q40">
            <v>2915</v>
          </cell>
          <cell r="S40" t="str">
            <v>安城ボーイズ/ユニフォームパンツ</v>
          </cell>
          <cell r="T40">
            <v>44</v>
          </cell>
          <cell r="U40">
            <v>2915</v>
          </cell>
          <cell r="AT40">
            <v>951</v>
          </cell>
          <cell r="AU40">
            <v>26894</v>
          </cell>
          <cell r="AV40" t="str">
            <v>チームオーダースポーツウェアブランド RIVOST</v>
          </cell>
          <cell r="AW40" t="str">
            <v>株式会社フラスコ100cc</v>
          </cell>
          <cell r="AX40" t="str">
            <v>〒110-0015</v>
          </cell>
          <cell r="AY40" t="str">
            <v>東京都台東区東上野3-3-13</v>
          </cell>
          <cell r="AZ40" t="str">
            <v>プラチナ第2ビル3階</v>
          </cell>
          <cell r="BA40" t="str">
            <v>MAIL info@rivost.com</v>
          </cell>
          <cell r="BB40" t="str">
            <v>TEL 03-5989-0944</v>
          </cell>
        </row>
        <row r="41">
          <cell r="B41" t="str">
            <v>RIVOST</v>
          </cell>
          <cell r="C41" t="str">
            <v>小西マーク株式会社</v>
          </cell>
          <cell r="D41">
            <v>44652</v>
          </cell>
          <cell r="E41">
            <v>44679</v>
          </cell>
          <cell r="F41">
            <v>99600</v>
          </cell>
          <cell r="G41" t="str">
            <v>日向県税・総務事務所様</v>
          </cell>
          <cell r="H41">
            <v>1</v>
          </cell>
          <cell r="I41">
            <v>24150</v>
          </cell>
          <cell r="K41" t="str">
            <v>送料</v>
          </cell>
          <cell r="L41">
            <v>1</v>
          </cell>
          <cell r="M41">
            <v>1146</v>
          </cell>
          <cell r="N41">
            <v>99657</v>
          </cell>
          <cell r="O41" t="str">
            <v>東京都立練馬高等学校様</v>
          </cell>
          <cell r="P41">
            <v>1</v>
          </cell>
          <cell r="Q41">
            <v>51750</v>
          </cell>
          <cell r="AT41">
            <v>7704</v>
          </cell>
          <cell r="AU41">
            <v>7704</v>
          </cell>
          <cell r="AV41" t="str">
            <v>チームオーダースポーツウェアブランド RIVOST</v>
          </cell>
          <cell r="AW41" t="str">
            <v>株式会社フラスコ100cc</v>
          </cell>
          <cell r="AX41" t="str">
            <v>〒110-0015</v>
          </cell>
          <cell r="AY41" t="str">
            <v>東京都台東区東上野3-3-13</v>
          </cell>
          <cell r="AZ41" t="str">
            <v>プラチナ第2ビル3階</v>
          </cell>
          <cell r="BA41" t="str">
            <v>MAIL info@rivost.com</v>
          </cell>
          <cell r="BB41" t="str">
            <v>TEL 03-5989-0944</v>
          </cell>
        </row>
        <row r="42">
          <cell r="B42" t="str">
            <v>SORK(独立リーグ)</v>
          </cell>
          <cell r="C42" t="str">
            <v>株式会社ゼロロクブルズ</v>
          </cell>
          <cell r="D42">
            <v>44652</v>
          </cell>
          <cell r="E42">
            <v>44679</v>
          </cell>
          <cell r="F42">
            <v>99502</v>
          </cell>
          <cell r="G42" t="str">
            <v>練習着</v>
          </cell>
          <cell r="H42">
            <v>70</v>
          </cell>
          <cell r="I42">
            <v>2500</v>
          </cell>
          <cell r="J42">
            <v>99550</v>
          </cell>
          <cell r="K42" t="str">
            <v>昇華パーカー</v>
          </cell>
          <cell r="L42">
            <v>9</v>
          </cell>
          <cell r="M42">
            <v>3500</v>
          </cell>
          <cell r="O42" t="str">
            <v>昇華プルオーバージャケット</v>
          </cell>
          <cell r="P42">
            <v>1</v>
          </cell>
          <cell r="Q42">
            <v>3500</v>
          </cell>
          <cell r="AT42">
            <v>950</v>
          </cell>
          <cell r="AU42">
            <v>21000</v>
          </cell>
          <cell r="AV42" t="str">
            <v>野球ユニフォームブランド SORK</v>
          </cell>
          <cell r="AW42" t="str">
            <v>株式会社フラスコ100cc</v>
          </cell>
          <cell r="AX42" t="str">
            <v>〒110-0015</v>
          </cell>
          <cell r="AY42" t="str">
            <v>東京都台東区東上野3-3-13</v>
          </cell>
          <cell r="AZ42" t="str">
            <v>プラチナ第2ビル3階</v>
          </cell>
          <cell r="BA42" t="str">
            <v>MAIL info@sork.jp</v>
          </cell>
          <cell r="BB42" t="str">
            <v>TEL 03-5989-0944</v>
          </cell>
        </row>
        <row r="43">
          <cell r="B43" t="str">
            <v>RIVOST</v>
          </cell>
          <cell r="C43" t="str">
            <v xml:space="preserve">Gooスポーツ株式会社 </v>
          </cell>
          <cell r="D43">
            <v>44652</v>
          </cell>
          <cell r="E43">
            <v>44679</v>
          </cell>
          <cell r="F43">
            <v>99107</v>
          </cell>
          <cell r="G43" t="str">
            <v>昇華プルオーバージャケット/折尾愛真短大野球部様</v>
          </cell>
          <cell r="H43">
            <v>28</v>
          </cell>
          <cell r="I43">
            <v>5445</v>
          </cell>
          <cell r="AT43">
            <v>544</v>
          </cell>
          <cell r="AU43">
            <v>15246</v>
          </cell>
          <cell r="AV43" t="str">
            <v>チームオーダースポーツウェアブランド RIVOST</v>
          </cell>
          <cell r="AW43" t="str">
            <v>株式会社フラスコ100cc</v>
          </cell>
          <cell r="AX43" t="str">
            <v>〒110-0015</v>
          </cell>
          <cell r="AY43" t="str">
            <v>東京都台東区東上野3-3-13</v>
          </cell>
          <cell r="AZ43" t="str">
            <v>プラチナ第2ビル3階</v>
          </cell>
          <cell r="BA43" t="str">
            <v>MAIL info@rivost.com</v>
          </cell>
          <cell r="BB43" t="str">
            <v>TEL 03-5989-0944</v>
          </cell>
        </row>
        <row r="44">
          <cell r="B44" t="str">
            <v>RIVOST</v>
          </cell>
          <cell r="C44" t="str">
            <v>JBoy's</v>
          </cell>
          <cell r="D44">
            <v>44652</v>
          </cell>
          <cell r="E44">
            <v>44679</v>
          </cell>
          <cell r="F44">
            <v>99339</v>
          </cell>
          <cell r="G44" t="str">
            <v>JBoy´s様/ユニフォーム</v>
          </cell>
          <cell r="H44">
            <v>20</v>
          </cell>
          <cell r="I44">
            <v>4895</v>
          </cell>
          <cell r="K44" t="str">
            <v>JBoy´s様/昇華Tシャツ（2022文部科学大臣杯）</v>
          </cell>
          <cell r="L44">
            <v>1</v>
          </cell>
          <cell r="M44">
            <v>2695</v>
          </cell>
          <cell r="N44">
            <v>99430</v>
          </cell>
          <cell r="O44" t="str">
            <v>JBoy´s様/ユニフォーム</v>
          </cell>
          <cell r="P44">
            <v>1</v>
          </cell>
          <cell r="Q44">
            <v>4895</v>
          </cell>
          <cell r="AT44">
            <v>1248</v>
          </cell>
          <cell r="AU44">
            <v>10548</v>
          </cell>
          <cell r="AV44" t="str">
            <v>チームオーダースポーツウェアブランド RIVOST</v>
          </cell>
          <cell r="AW44" t="str">
            <v>株式会社フラスコ100cc</v>
          </cell>
          <cell r="AX44" t="str">
            <v>〒110-0015</v>
          </cell>
          <cell r="AY44" t="str">
            <v>東京都台東区東上野3-3-13</v>
          </cell>
          <cell r="AZ44" t="str">
            <v>プラチナ第2ビル3階</v>
          </cell>
          <cell r="BA44" t="str">
            <v>MAIL info@rivost.com</v>
          </cell>
          <cell r="BB44" t="str">
            <v>TEL 03-5989-0944</v>
          </cell>
        </row>
        <row r="45">
          <cell r="B45" t="str">
            <v>RIVOST</v>
          </cell>
          <cell r="C45" t="str">
            <v>JBoy's</v>
          </cell>
          <cell r="D45">
            <v>44652</v>
          </cell>
          <cell r="E45">
            <v>44679</v>
          </cell>
          <cell r="F45">
            <v>99344</v>
          </cell>
          <cell r="G45" t="str">
            <v>JBoy´s様/ユニフォーム</v>
          </cell>
          <cell r="H45">
            <v>1</v>
          </cell>
          <cell r="I45">
            <v>4895</v>
          </cell>
          <cell r="K45" t="str">
            <v>JBoy´s様/昇華Tシャツ（ダークネイビー×ホワイト）</v>
          </cell>
          <cell r="L45">
            <v>2</v>
          </cell>
          <cell r="M45">
            <v>2695</v>
          </cell>
          <cell r="AT45">
            <v>759</v>
          </cell>
          <cell r="AU45">
            <v>1028</v>
          </cell>
          <cell r="AV45" t="str">
            <v>チームオーダースポーツウェアブランド RIVOST</v>
          </cell>
          <cell r="AW45" t="str">
            <v>株式会社フラスコ100cc</v>
          </cell>
          <cell r="AX45" t="str">
            <v>〒110-0015</v>
          </cell>
          <cell r="AY45" t="str">
            <v>東京都台東区東上野3-3-13</v>
          </cell>
          <cell r="AZ45" t="str">
            <v>プラチナ第2ビル3階</v>
          </cell>
          <cell r="BA45" t="str">
            <v>MAIL info@rivost.com</v>
          </cell>
          <cell r="BB45" t="str">
            <v>TEL 03-5989-0944</v>
          </cell>
        </row>
        <row r="46">
          <cell r="B46" t="str">
            <v>BFIVE</v>
          </cell>
          <cell r="C46" t="str">
            <v xml:space="preserve">新生野中学校女子バスケ部 </v>
          </cell>
          <cell r="D46">
            <v>44655</v>
          </cell>
          <cell r="E46">
            <v>44685</v>
          </cell>
          <cell r="F46">
            <v>100297</v>
          </cell>
          <cell r="G46" t="str">
            <v>ユニフォームシャツ（淡色）</v>
          </cell>
          <cell r="H46">
            <v>1</v>
          </cell>
          <cell r="I46">
            <v>4900</v>
          </cell>
          <cell r="K46" t="str">
            <v xml:space="preserve">ユニフォームシャツ（濃色） </v>
          </cell>
          <cell r="L46">
            <v>1</v>
          </cell>
          <cell r="M46">
            <v>4900</v>
          </cell>
          <cell r="O46" t="str">
            <v>レターパック代金</v>
          </cell>
          <cell r="P46">
            <v>1</v>
          </cell>
          <cell r="Q46">
            <v>520</v>
          </cell>
          <cell r="AV46" t="str">
            <v>バスケットボールユニフォームブランド BFIVE</v>
          </cell>
          <cell r="AW46" t="str">
            <v>株式会社フラスコ100cc大阪支社</v>
          </cell>
          <cell r="AX46" t="str">
            <v>〒542-0081</v>
          </cell>
          <cell r="AY46" t="str">
            <v>大阪府大阪市中央区南船場4-12-24</v>
          </cell>
          <cell r="AZ46" t="str">
            <v>現代心斎橋ビル4階</v>
          </cell>
          <cell r="BA46" t="str">
            <v>MAIL info@b-five.jp</v>
          </cell>
          <cell r="BB46" t="str">
            <v>TEL 06-6210-5078</v>
          </cell>
        </row>
        <row r="47">
          <cell r="B47" t="str">
            <v>RIVOST</v>
          </cell>
          <cell r="C47" t="str">
            <v>Gooスポーツ株式会社</v>
          </cell>
          <cell r="D47">
            <v>44656</v>
          </cell>
          <cell r="F47">
            <v>100087</v>
          </cell>
          <cell r="G47" t="str">
            <v>鶴居少年野球クラブ様（ユニフォーム）</v>
          </cell>
          <cell r="H47">
            <v>22</v>
          </cell>
          <cell r="K47" t="str">
            <v>鶴居少年野球クラブ様（ゼッケン）</v>
          </cell>
          <cell r="L47">
            <v>21</v>
          </cell>
          <cell r="AT47">
            <v>0</v>
          </cell>
          <cell r="AU47">
            <v>0</v>
          </cell>
          <cell r="AV47" t="str">
            <v>チームオーダースポーツウェアブランド RIVOST</v>
          </cell>
          <cell r="AW47" t="str">
            <v>株式会社フラスコ100cc</v>
          </cell>
          <cell r="AX47" t="str">
            <v>〒110-0015</v>
          </cell>
          <cell r="AY47" t="str">
            <v>東京都台東区東上野3-3-13</v>
          </cell>
          <cell r="AZ47" t="str">
            <v>プラチナ第2ビル3階</v>
          </cell>
          <cell r="BA47" t="str">
            <v>MAIL info@rivost.com</v>
          </cell>
          <cell r="BB47" t="str">
            <v>TEL 03-5989-0944</v>
          </cell>
        </row>
        <row r="48">
          <cell r="B48" t="str">
            <v>RIVOST</v>
          </cell>
          <cell r="C48" t="str">
            <v>ONE SPORTS</v>
          </cell>
          <cell r="D48">
            <v>44669</v>
          </cell>
          <cell r="E48">
            <v>44683</v>
          </cell>
          <cell r="F48">
            <v>101550</v>
          </cell>
          <cell r="G48" t="str">
            <v xml:space="preserve"> 【SVロディア様】昇華ビブス(追加) </v>
          </cell>
          <cell r="H48">
            <v>2</v>
          </cell>
          <cell r="I48">
            <v>2145</v>
          </cell>
          <cell r="J48">
            <v>101631</v>
          </cell>
          <cell r="K48" t="str">
            <v xml:space="preserve"> 【SVロディア様】昇華ビブス(追加) </v>
          </cell>
          <cell r="L48">
            <v>1</v>
          </cell>
          <cell r="M48">
            <v>2145</v>
          </cell>
          <cell r="O48" t="str">
            <v>送料</v>
          </cell>
          <cell r="P48">
            <v>1</v>
          </cell>
          <cell r="Q48">
            <v>946</v>
          </cell>
          <cell r="AT48">
            <v>523</v>
          </cell>
          <cell r="AU48">
            <v>737</v>
          </cell>
          <cell r="AV48" t="str">
            <v>チームオーダースポーツウェアブランド RIVOST</v>
          </cell>
          <cell r="AW48" t="str">
            <v>株式会社フラスコ100cc</v>
          </cell>
          <cell r="AX48" t="str">
            <v>〒110-0015</v>
          </cell>
          <cell r="AY48" t="str">
            <v>東京都台東区東上野3-3-13</v>
          </cell>
          <cell r="AZ48" t="str">
            <v>プラチナ第2ビル3階</v>
          </cell>
          <cell r="BA48" t="str">
            <v>MAIL info@rivost.com</v>
          </cell>
          <cell r="BB48" t="str">
            <v>TEL 03-5989-0944</v>
          </cell>
        </row>
        <row r="49">
          <cell r="B49" t="str">
            <v>RIVOST</v>
          </cell>
          <cell r="C49" t="str">
            <v>Gooスポーツ株式会社</v>
          </cell>
          <cell r="D49">
            <v>44670</v>
          </cell>
          <cell r="F49">
            <v>100480</v>
          </cell>
          <cell r="G49" t="str">
            <v>【泉中学校サッカー部様】ユニフォーム</v>
          </cell>
          <cell r="H49">
            <v>17</v>
          </cell>
          <cell r="AT49">
            <v>0</v>
          </cell>
          <cell r="AU49">
            <v>0</v>
          </cell>
          <cell r="AV49" t="str">
            <v>チームオーダースポーツウェアブランド RIVOST</v>
          </cell>
          <cell r="AW49" t="str">
            <v>株式会社フラスコ100cc</v>
          </cell>
          <cell r="AX49" t="str">
            <v>〒110-0015</v>
          </cell>
          <cell r="AY49" t="str">
            <v>東京都台東区東上野3-3-13</v>
          </cell>
          <cell r="AZ49" t="str">
            <v>プラチナ第2ビル3階</v>
          </cell>
          <cell r="BA49" t="str">
            <v>MAIL info@rivost.com</v>
          </cell>
          <cell r="BB49" t="str">
            <v>TEL 03-5989-0944</v>
          </cell>
        </row>
        <row r="50">
          <cell r="B50" t="str">
            <v>RIVOST</v>
          </cell>
          <cell r="C50" t="str">
            <v>ONE SPORTS</v>
          </cell>
          <cell r="D50">
            <v>44674</v>
          </cell>
          <cell r="E50">
            <v>44688</v>
          </cell>
          <cell r="F50">
            <v>101909</v>
          </cell>
          <cell r="G50" t="str">
            <v xml:space="preserve"> 【SVロディア様】昇華ビブス(追加) </v>
          </cell>
          <cell r="H50">
            <v>1</v>
          </cell>
          <cell r="I50">
            <v>2145</v>
          </cell>
          <cell r="K50" t="str">
            <v>レターパック</v>
          </cell>
          <cell r="L50">
            <v>1</v>
          </cell>
          <cell r="M50">
            <v>473</v>
          </cell>
          <cell r="AT50">
            <v>261</v>
          </cell>
          <cell r="AU50">
            <v>261</v>
          </cell>
          <cell r="AV50" t="str">
            <v>チームオーダースポーツウェアブランド RIVOST</v>
          </cell>
          <cell r="AW50" t="str">
            <v>株式会社フラスコ100cc</v>
          </cell>
          <cell r="AX50" t="str">
            <v>〒110-0015</v>
          </cell>
          <cell r="AY50" t="str">
            <v>東京都台東区東上野3-3-13</v>
          </cell>
          <cell r="AZ50" t="str">
            <v>プラチナ第2ビル3階</v>
          </cell>
          <cell r="BA50" t="str">
            <v>MAIL info@rivost.com</v>
          </cell>
          <cell r="BB50" t="str">
            <v>TEL 03-5989-0944</v>
          </cell>
        </row>
        <row r="51">
          <cell r="B51" t="str">
            <v>RIVOST</v>
          </cell>
          <cell r="C51" t="str">
            <v>株式会社ミライエ</v>
          </cell>
          <cell r="D51">
            <v>44677</v>
          </cell>
          <cell r="E51">
            <v>44691</v>
          </cell>
          <cell r="F51">
            <v>102101</v>
          </cell>
          <cell r="G51" t="str">
            <v xml:space="preserve">アニマル（ブラック） </v>
          </cell>
          <cell r="H51">
            <v>7</v>
          </cell>
          <cell r="I51">
            <v>4140</v>
          </cell>
          <cell r="K51" t="str">
            <v xml:space="preserve">アニマル（ホワイト） </v>
          </cell>
          <cell r="L51">
            <v>2</v>
          </cell>
          <cell r="M51">
            <v>4140</v>
          </cell>
          <cell r="O51" t="str">
            <v>ロゴ（ブラック）</v>
          </cell>
          <cell r="P51">
            <v>3</v>
          </cell>
          <cell r="Q51">
            <v>4140</v>
          </cell>
          <cell r="S51" t="str">
            <v>ロゴ（ホワイト）</v>
          </cell>
          <cell r="T51">
            <v>2</v>
          </cell>
          <cell r="U51">
            <v>4140</v>
          </cell>
          <cell r="W51" t="str">
            <v>パンツ （ブラック）</v>
          </cell>
          <cell r="X51">
            <v>5</v>
          </cell>
          <cell r="Y51">
            <v>4140</v>
          </cell>
          <cell r="AA51" t="str">
            <v>パンツ （ホワイト）</v>
          </cell>
          <cell r="AB51">
            <v>2</v>
          </cell>
          <cell r="AC51">
            <v>4140</v>
          </cell>
          <cell r="AE51" t="str">
            <v>2PAC</v>
          </cell>
          <cell r="AF51">
            <v>3</v>
          </cell>
          <cell r="AG51">
            <v>4140</v>
          </cell>
          <cell r="AT51">
            <v>2898</v>
          </cell>
          <cell r="AU51">
            <v>9936</v>
          </cell>
          <cell r="AV51" t="str">
            <v>チームオーダースポーツウェアブランド RIVOST</v>
          </cell>
          <cell r="AW51" t="str">
            <v>株式会社フラスコ100cc</v>
          </cell>
          <cell r="AX51" t="str">
            <v>〒110-0015</v>
          </cell>
          <cell r="AY51" t="str">
            <v>東京都台東区東上野3-3-13</v>
          </cell>
          <cell r="AZ51" t="str">
            <v>プラチナ第2ビル3階</v>
          </cell>
          <cell r="BA51" t="str">
            <v>MAIL info@rivost.com</v>
          </cell>
          <cell r="BB51" t="str">
            <v>TEL 03-5989-0944</v>
          </cell>
        </row>
        <row r="52">
          <cell r="B52" t="str">
            <v>SORK(独立リーグ)</v>
          </cell>
          <cell r="C52" t="str">
            <v>兵庫ブレイバーズ</v>
          </cell>
          <cell r="D52">
            <v>44684</v>
          </cell>
          <cell r="E52">
            <v>44712</v>
          </cell>
          <cell r="F52">
            <v>100367</v>
          </cell>
          <cell r="G52" t="str">
            <v>公式ユニフォーム</v>
          </cell>
          <cell r="H52">
            <v>1</v>
          </cell>
          <cell r="I52">
            <v>3500</v>
          </cell>
          <cell r="K52" t="str">
            <v>セカンドユニフォーム</v>
          </cell>
          <cell r="L52">
            <v>1</v>
          </cell>
          <cell r="M52">
            <v>3000</v>
          </cell>
          <cell r="O52" t="str">
            <v>送料</v>
          </cell>
          <cell r="P52">
            <v>1</v>
          </cell>
          <cell r="Q52">
            <v>1146</v>
          </cell>
          <cell r="R52">
            <v>100564</v>
          </cell>
          <cell r="S52" t="str">
            <v>公式ユニフォーム</v>
          </cell>
          <cell r="T52">
            <v>1</v>
          </cell>
          <cell r="U52">
            <v>3500</v>
          </cell>
          <cell r="V52">
            <v>100649</v>
          </cell>
          <cell r="W52" t="str">
            <v>ユニフォームパンツ</v>
          </cell>
          <cell r="X52">
            <v>6</v>
          </cell>
          <cell r="Y52">
            <v>2250</v>
          </cell>
          <cell r="AA52" t="str">
            <v>送料</v>
          </cell>
          <cell r="AB52">
            <v>1</v>
          </cell>
          <cell r="AC52">
            <v>1146</v>
          </cell>
          <cell r="AD52">
            <v>100879</v>
          </cell>
          <cell r="AE52" t="str">
            <v>公式ユニフォーム</v>
          </cell>
          <cell r="AF52">
            <v>2</v>
          </cell>
          <cell r="AG52">
            <v>3500</v>
          </cell>
          <cell r="AI52" t="str">
            <v>公式キャップ</v>
          </cell>
          <cell r="AJ52">
            <v>10</v>
          </cell>
          <cell r="AK52">
            <v>3500</v>
          </cell>
          <cell r="AL52">
            <v>101084</v>
          </cell>
          <cell r="AM52" t="str">
            <v>公式ユニフォーム</v>
          </cell>
          <cell r="AN52">
            <v>1</v>
          </cell>
          <cell r="AO52">
            <v>3500</v>
          </cell>
          <cell r="AQ52" t="str">
            <v>セカンドユニフォーム</v>
          </cell>
          <cell r="AR52">
            <v>1</v>
          </cell>
          <cell r="AS52">
            <v>3000</v>
          </cell>
          <cell r="AT52">
            <v>2804</v>
          </cell>
          <cell r="AU52">
            <v>7429</v>
          </cell>
          <cell r="AV52" t="str">
            <v>野球ユニフォームブランド SORK</v>
          </cell>
          <cell r="AW52" t="str">
            <v>株式会社フラスコ100cc</v>
          </cell>
          <cell r="AX52" t="str">
            <v>〒110-0015</v>
          </cell>
          <cell r="AY52" t="str">
            <v>東京都台東区東上野3-3-13</v>
          </cell>
          <cell r="AZ52" t="str">
            <v>プラチナ第2ビル3階</v>
          </cell>
          <cell r="BA52" t="str">
            <v>MAIL info@sork.jp</v>
          </cell>
          <cell r="BB52" t="str">
            <v>TEL 03-5989-0944</v>
          </cell>
        </row>
        <row r="53">
          <cell r="B53" t="str">
            <v>RIVOST</v>
          </cell>
          <cell r="C53" t="str">
            <v>株式会社joyspo</v>
          </cell>
          <cell r="D53">
            <v>44684</v>
          </cell>
          <cell r="E53">
            <v>44712</v>
          </cell>
          <cell r="F53">
            <v>100651</v>
          </cell>
          <cell r="G53" t="str">
            <v>昇華リバーシブルシャツ/篠山FOGS様</v>
          </cell>
          <cell r="H53">
            <v>10</v>
          </cell>
          <cell r="I53">
            <v>4180</v>
          </cell>
          <cell r="K53" t="str">
            <v>ゲームウェアパンツ/春日中学校男子バスケットボール部様</v>
          </cell>
          <cell r="L53">
            <v>1</v>
          </cell>
          <cell r="M53">
            <v>3245</v>
          </cell>
          <cell r="AT53">
            <v>742</v>
          </cell>
          <cell r="AU53">
            <v>4504</v>
          </cell>
          <cell r="AV53" t="str">
            <v>チームオーダースポーツウェアブランド RIVOST</v>
          </cell>
          <cell r="AW53" t="str">
            <v>株式会社フラスコ100cc</v>
          </cell>
          <cell r="AX53" t="str">
            <v>〒110-0015</v>
          </cell>
          <cell r="AY53" t="str">
            <v>東京都台東区東上野3-3-13</v>
          </cell>
          <cell r="AZ53" t="str">
            <v>プラチナ第2ビル3階</v>
          </cell>
          <cell r="BA53" t="str">
            <v>MAIL info@rivost.com</v>
          </cell>
          <cell r="BB53" t="str">
            <v>TEL 03-5989-0944</v>
          </cell>
        </row>
        <row r="54">
          <cell r="B54" t="str">
            <v>SORK(独立リーグ)</v>
          </cell>
          <cell r="C54" t="str">
            <v>株式会社つくろう堺市民球団</v>
          </cell>
          <cell r="D54">
            <v>44684</v>
          </cell>
          <cell r="E54">
            <v>44712</v>
          </cell>
          <cell r="F54">
            <v>99805</v>
          </cell>
          <cell r="G54" t="str">
            <v>ユニフォームパンツ</v>
          </cell>
          <cell r="H54">
            <v>1</v>
          </cell>
          <cell r="I54">
            <v>2000</v>
          </cell>
          <cell r="K54" t="str">
            <v>送料</v>
          </cell>
          <cell r="L54">
            <v>1</v>
          </cell>
          <cell r="M54">
            <v>946</v>
          </cell>
          <cell r="AT54">
            <v>294</v>
          </cell>
          <cell r="AU54">
            <v>294</v>
          </cell>
          <cell r="AV54" t="str">
            <v>野球ユニフォームブランド SORK</v>
          </cell>
          <cell r="AW54" t="str">
            <v>株式会社フラスコ100cc</v>
          </cell>
          <cell r="AX54" t="str">
            <v>〒110-0015</v>
          </cell>
          <cell r="AY54" t="str">
            <v>東京都台東区東上野3-3-13</v>
          </cell>
          <cell r="AZ54" t="str">
            <v>プラチナ第2ビル3階</v>
          </cell>
          <cell r="BA54" t="str">
            <v>MAIL info@sork.jp</v>
          </cell>
          <cell r="BB54" t="str">
            <v>TEL 03-5989-0944</v>
          </cell>
        </row>
        <row r="55">
          <cell r="B55" t="str">
            <v>SORK(独立リーグ)</v>
          </cell>
          <cell r="C55" t="str">
            <v>株式会社NOMAL</v>
          </cell>
          <cell r="D55">
            <v>44684</v>
          </cell>
          <cell r="E55">
            <v>44712</v>
          </cell>
          <cell r="F55">
            <v>100450</v>
          </cell>
          <cell r="G55" t="str">
            <v>レプリカユニフォーム</v>
          </cell>
          <cell r="H55">
            <v>10</v>
          </cell>
          <cell r="I55">
            <v>4000</v>
          </cell>
          <cell r="J55">
            <v>99437</v>
          </cell>
          <cell r="K55" t="str">
            <v>レプリカユニフォーム</v>
          </cell>
          <cell r="L55">
            <v>69</v>
          </cell>
          <cell r="M55">
            <v>4000</v>
          </cell>
          <cell r="N55">
            <v>99394</v>
          </cell>
          <cell r="O55" t="str">
            <v>キャップ</v>
          </cell>
          <cell r="P55">
            <v>20</v>
          </cell>
          <cell r="Q55">
            <v>2000</v>
          </cell>
          <cell r="AT55">
            <v>1000</v>
          </cell>
          <cell r="AU55">
            <v>35600</v>
          </cell>
          <cell r="AV55" t="str">
            <v>野球ユニフォームブランド SORK</v>
          </cell>
          <cell r="AW55" t="str">
            <v>株式会社フラスコ100cc</v>
          </cell>
          <cell r="AX55" t="str">
            <v>〒110-0015</v>
          </cell>
          <cell r="AY55" t="str">
            <v>東京都台東区東上野3-3-13</v>
          </cell>
          <cell r="AZ55" t="str">
            <v>プラチナ第2ビル3階</v>
          </cell>
          <cell r="BA55" t="str">
            <v>MAIL info@sork.jp</v>
          </cell>
          <cell r="BB55" t="str">
            <v>TEL 03-5989-0944</v>
          </cell>
        </row>
        <row r="56">
          <cell r="B56" t="str">
            <v>SORK(独立リーグ)</v>
          </cell>
          <cell r="C56" t="str">
            <v>ゼロロクブルズ</v>
          </cell>
          <cell r="D56">
            <v>44684</v>
          </cell>
          <cell r="E56">
            <v>44712</v>
          </cell>
          <cell r="F56">
            <v>100140</v>
          </cell>
          <cell r="G56" t="str">
            <v xml:space="preserve">昇華パーカー </v>
          </cell>
          <cell r="H56">
            <v>12</v>
          </cell>
          <cell r="I56">
            <v>3500</v>
          </cell>
          <cell r="AT56">
            <v>350</v>
          </cell>
          <cell r="AU56">
            <v>4200</v>
          </cell>
          <cell r="AV56" t="str">
            <v>野球ユニフォームブランド SORK</v>
          </cell>
          <cell r="AW56" t="str">
            <v>株式会社フラスコ100cc</v>
          </cell>
          <cell r="AX56" t="str">
            <v>〒110-0015</v>
          </cell>
          <cell r="AY56" t="str">
            <v>東京都台東区東上野3-3-13</v>
          </cell>
          <cell r="AZ56" t="str">
            <v>プラチナ第2ビル3階</v>
          </cell>
          <cell r="BA56" t="str">
            <v>MAIL info@sork.jp</v>
          </cell>
          <cell r="BB56" t="str">
            <v>TEL 03-5989-0944</v>
          </cell>
        </row>
        <row r="57">
          <cell r="B57" t="str">
            <v>RIVOST</v>
          </cell>
          <cell r="C57" t="str">
            <v>ANEW OPS’</v>
          </cell>
          <cell r="D57">
            <v>44684</v>
          </cell>
          <cell r="E57">
            <v>44712</v>
          </cell>
          <cell r="F57">
            <v>100206</v>
          </cell>
          <cell r="G57" t="str">
            <v>和歌山商業高校 男子ハンドボール部様 GK用</v>
          </cell>
          <cell r="H57">
            <v>2</v>
          </cell>
          <cell r="I57">
            <v>7590</v>
          </cell>
          <cell r="K57" t="str">
            <v>送料</v>
          </cell>
          <cell r="L57">
            <v>1</v>
          </cell>
          <cell r="M57">
            <v>1146</v>
          </cell>
          <cell r="AT57">
            <v>873</v>
          </cell>
          <cell r="AU57">
            <v>1632</v>
          </cell>
          <cell r="AV57" t="str">
            <v>チームオーダースポーツウェアブランド RIVOST</v>
          </cell>
          <cell r="AW57" t="str">
            <v>株式会社フラスコ100cc</v>
          </cell>
          <cell r="AX57" t="str">
            <v>〒110-0015</v>
          </cell>
          <cell r="AY57" t="str">
            <v>東京都台東区東上野3-3-13</v>
          </cell>
          <cell r="AZ57" t="str">
            <v>プラチナ第2ビル3階</v>
          </cell>
          <cell r="BA57" t="str">
            <v>MAIL info@rivost.com</v>
          </cell>
          <cell r="BB57" t="str">
            <v>TEL 03-5989-0944</v>
          </cell>
        </row>
        <row r="58">
          <cell r="B58" t="str">
            <v>PixoAleiro</v>
          </cell>
          <cell r="C58" t="str">
            <v>南港南中学校サッカー部</v>
          </cell>
          <cell r="D58">
            <v>44691</v>
          </cell>
          <cell r="E58">
            <v>44742</v>
          </cell>
          <cell r="F58">
            <v>102606</v>
          </cell>
          <cell r="G58" t="str">
            <v xml:space="preserve">ホワイトユニフォーム（上） </v>
          </cell>
          <cell r="H58">
            <v>4</v>
          </cell>
          <cell r="I58">
            <v>3900</v>
          </cell>
          <cell r="K58" t="str">
            <v xml:space="preserve">ブルーユニフォーム（上） </v>
          </cell>
          <cell r="L58">
            <v>4</v>
          </cell>
          <cell r="M58">
            <v>3900</v>
          </cell>
          <cell r="O58" t="str">
            <v xml:space="preserve">ホワイトユニフォーム（下） </v>
          </cell>
          <cell r="P58">
            <v>4</v>
          </cell>
          <cell r="Q58">
            <v>2000</v>
          </cell>
          <cell r="S58" t="str">
            <v>ブルーユニフォーム（下）</v>
          </cell>
          <cell r="T58">
            <v>4</v>
          </cell>
          <cell r="U58">
            <v>2000</v>
          </cell>
          <cell r="W58" t="str">
            <v>ソックス</v>
          </cell>
          <cell r="X58">
            <v>8</v>
          </cell>
          <cell r="Y58">
            <v>980</v>
          </cell>
          <cell r="AA58" t="str">
            <v>98278にて超過で頂いていた分の調整</v>
          </cell>
          <cell r="AB58">
            <v>1</v>
          </cell>
          <cell r="AC58">
            <v>-1000</v>
          </cell>
          <cell r="AT58" t="str">
            <v/>
          </cell>
          <cell r="AU58" t="str">
            <v/>
          </cell>
          <cell r="AV58" t="str">
            <v>サッカー・フットサルユニフォームブランド PixoAleiro</v>
          </cell>
          <cell r="AW58" t="str">
            <v>株式会社フラスコ100cc</v>
          </cell>
          <cell r="AX58" t="str">
            <v>〒110-0015</v>
          </cell>
          <cell r="AY58" t="str">
            <v>東京都台東区東上野3-3-13</v>
          </cell>
          <cell r="AZ58" t="str">
            <v>プラチナ第2ビル3階</v>
          </cell>
          <cell r="BA58" t="str">
            <v>MAIL info@pixoaleiro.com</v>
          </cell>
          <cell r="BB58" t="str">
            <v>TEL 03-6806-6688</v>
          </cell>
        </row>
        <row r="59">
          <cell r="B59" t="str">
            <v>BFIVE</v>
          </cell>
          <cell r="C59" t="str">
            <v>精華高等学校女子バスケットボール部</v>
          </cell>
          <cell r="D59">
            <v>44697</v>
          </cell>
          <cell r="E59">
            <v>44728</v>
          </cell>
          <cell r="F59">
            <v>101906</v>
          </cell>
          <cell r="G59" t="str">
            <v>昇華ゲームシャツ</v>
          </cell>
          <cell r="H59">
            <v>8</v>
          </cell>
          <cell r="I59">
            <v>3900</v>
          </cell>
          <cell r="AT59" t="str">
            <v/>
          </cell>
          <cell r="AU59" t="str">
            <v/>
          </cell>
          <cell r="AV59" t="str">
            <v>バスケットボールユニフォームブランド BFIVE</v>
          </cell>
          <cell r="AW59" t="str">
            <v>株式会社フラスコ100cc</v>
          </cell>
          <cell r="AX59" t="str">
            <v>〒110-0015</v>
          </cell>
          <cell r="AY59" t="str">
            <v>東京都台東区東上野3-3-13</v>
          </cell>
          <cell r="AZ59" t="str">
            <v>プラチナ第2ビル3階</v>
          </cell>
          <cell r="BA59" t="str">
            <v>MAIL info@b-five.jp</v>
          </cell>
          <cell r="BB59" t="str">
            <v>TEL 03-6806-6534</v>
          </cell>
        </row>
        <row r="60">
          <cell r="B60" t="str">
            <v>RIVOST</v>
          </cell>
          <cell r="C60" t="str">
            <v>ミツウマスポーツ　森垣</v>
          </cell>
          <cell r="D60">
            <v>44698</v>
          </cell>
          <cell r="AT60">
            <v>0</v>
          </cell>
          <cell r="AU60">
            <v>0</v>
          </cell>
          <cell r="AV60" t="str">
            <v>チームオーダースポーツウェアブランド RIVOST</v>
          </cell>
          <cell r="AW60" t="str">
            <v>株式会社フラスコ100cc</v>
          </cell>
          <cell r="AX60" t="str">
            <v>〒110-0015</v>
          </cell>
          <cell r="AY60" t="str">
            <v>東京都台東区東上野3-3-13</v>
          </cell>
          <cell r="AZ60" t="str">
            <v>プラチナ第2ビル3階</v>
          </cell>
          <cell r="BA60" t="str">
            <v>MAIL info@rivost.com</v>
          </cell>
          <cell r="BB60" t="str">
            <v>TEL 03-5989-0944</v>
          </cell>
        </row>
        <row r="61">
          <cell r="B61" t="str">
            <v>RIVOST</v>
          </cell>
          <cell r="C61" t="str">
            <v>シマダスポーツ 安井</v>
          </cell>
          <cell r="D61">
            <v>44700</v>
          </cell>
          <cell r="E61">
            <v>44712</v>
          </cell>
          <cell r="F61">
            <v>102255</v>
          </cell>
          <cell r="G61" t="str">
            <v>大東市立大東中学校軟式野球部様_ユニフォーム</v>
          </cell>
          <cell r="H61">
            <v>6</v>
          </cell>
          <cell r="I61">
            <v>5340</v>
          </cell>
          <cell r="AT61">
            <v>534</v>
          </cell>
          <cell r="AU61">
            <v>3204</v>
          </cell>
          <cell r="AV61" t="str">
            <v>チームオーダースポーツウェアブランド RIVOST</v>
          </cell>
          <cell r="AW61" t="str">
            <v>株式会社フラスコ100cc</v>
          </cell>
          <cell r="AX61" t="str">
            <v>〒110-0015</v>
          </cell>
          <cell r="AY61" t="str">
            <v>東京都台東区東上野3-3-13</v>
          </cell>
          <cell r="AZ61" t="str">
            <v>プラチナ第2ビル3階</v>
          </cell>
          <cell r="BA61" t="str">
            <v>MAIL info@rivost.com</v>
          </cell>
          <cell r="BB61" t="str">
            <v>TEL 03-5989-0944</v>
          </cell>
        </row>
        <row r="62">
          <cell r="B62" t="str">
            <v>BFIVE</v>
          </cell>
          <cell r="C62" t="str">
            <v>大阪商業大学堺高等学校　男子バスケットボール部</v>
          </cell>
          <cell r="D62">
            <v>44708</v>
          </cell>
          <cell r="E62">
            <v>44708</v>
          </cell>
          <cell r="F62">
            <v>102561</v>
          </cell>
          <cell r="G62" t="str">
            <v>バスケユニフォーム（上下）</v>
          </cell>
          <cell r="H62">
            <v>5</v>
          </cell>
          <cell r="I62">
            <v>6300</v>
          </cell>
          <cell r="K62" t="str">
            <v>リバーシブル（上）</v>
          </cell>
          <cell r="L62">
            <v>5</v>
          </cell>
          <cell r="M62">
            <v>3900</v>
          </cell>
          <cell r="AT62" t="str">
            <v/>
          </cell>
          <cell r="AU62" t="str">
            <v/>
          </cell>
          <cell r="AV62" t="str">
            <v>バスケットボールユニフォームブランド BFIVE</v>
          </cell>
          <cell r="AW62" t="str">
            <v>株式会社フラスコ100cc</v>
          </cell>
          <cell r="AX62" t="str">
            <v>〒110-0015</v>
          </cell>
          <cell r="AY62" t="str">
            <v>東京都台東区東上野3-3-13</v>
          </cell>
          <cell r="AZ62" t="str">
            <v>プラチナ第2ビル3階</v>
          </cell>
          <cell r="BA62" t="str">
            <v>MAIL info@b-five.jp</v>
          </cell>
          <cell r="BB62" t="str">
            <v>TEL 03-6806-6534</v>
          </cell>
        </row>
        <row r="63">
          <cell r="B63" t="str">
            <v>MILEGRA</v>
          </cell>
          <cell r="C63" t="str">
            <v>松原市立松原第六中学校女子バレー部</v>
          </cell>
          <cell r="D63">
            <v>44709</v>
          </cell>
          <cell r="E63">
            <v>44726</v>
          </cell>
          <cell r="F63">
            <v>102915</v>
          </cell>
          <cell r="G63" t="str">
            <v>昇華ユニフォーム/ブラック</v>
          </cell>
          <cell r="H63">
            <v>12</v>
          </cell>
          <cell r="I63">
            <v>4200</v>
          </cell>
          <cell r="K63" t="str">
            <v>昇華ユニフォーム/ブルー</v>
          </cell>
          <cell r="L63">
            <v>12</v>
          </cell>
          <cell r="M63">
            <v>4200</v>
          </cell>
          <cell r="AT63" t="str">
            <v/>
          </cell>
          <cell r="AU63" t="str">
            <v/>
          </cell>
          <cell r="AV63" t="str">
            <v>バレーボールユニフォームブランド MILEGRA</v>
          </cell>
          <cell r="AW63" t="str">
            <v>株式会社フラスコ100cc</v>
          </cell>
          <cell r="AX63" t="str">
            <v>〒110-0015</v>
          </cell>
          <cell r="AY63" t="str">
            <v>東京都台東区東上野3-3-13</v>
          </cell>
          <cell r="AZ63" t="str">
            <v>プラチナ第2ビル3階</v>
          </cell>
          <cell r="BA63" t="str">
            <v>MAIL info@milegra.jp</v>
          </cell>
          <cell r="BB63" t="str">
            <v>TEL 03-6806-6533</v>
          </cell>
        </row>
        <row r="64">
          <cell r="B64" t="str">
            <v>BFIVE</v>
          </cell>
          <cell r="C64" t="str">
            <v>下福島中学校女子バスケ部</v>
          </cell>
          <cell r="D64">
            <v>44712</v>
          </cell>
          <cell r="E64">
            <v>44742</v>
          </cell>
          <cell r="F64">
            <v>102628</v>
          </cell>
          <cell r="G64" t="str">
            <v xml:space="preserve"> ユニフォーム（パンツのみ：濃色） </v>
          </cell>
          <cell r="H64">
            <v>6</v>
          </cell>
          <cell r="I64">
            <v>4400</v>
          </cell>
          <cell r="K64" t="str">
            <v xml:space="preserve"> ユニフォーム（パンツのみ：淡色） </v>
          </cell>
          <cell r="L64">
            <v>6</v>
          </cell>
          <cell r="M64">
            <v>4400</v>
          </cell>
          <cell r="AT64" t="str">
            <v/>
          </cell>
          <cell r="AU64" t="str">
            <v/>
          </cell>
          <cell r="AV64" t="str">
            <v>バスケットボールユニフォームブランド BFIVE</v>
          </cell>
          <cell r="AW64" t="str">
            <v>株式会社フラスコ100cc</v>
          </cell>
          <cell r="AX64" t="str">
            <v>〒110-0015</v>
          </cell>
          <cell r="AY64" t="str">
            <v>東京都台東区東上野3-3-13</v>
          </cell>
          <cell r="AZ64" t="str">
            <v>プラチナ第2ビル3階</v>
          </cell>
          <cell r="BA64" t="str">
            <v>MAIL info@b-five.jp</v>
          </cell>
          <cell r="BB64" t="str">
            <v>TEL 03-6806-6534</v>
          </cell>
        </row>
        <row r="65">
          <cell r="B65" t="str">
            <v>PixoAleiro</v>
          </cell>
          <cell r="C65" t="str">
            <v>神戸市立平野中学校サッカー部</v>
          </cell>
          <cell r="D65">
            <v>44712</v>
          </cell>
          <cell r="E65">
            <v>44742</v>
          </cell>
          <cell r="F65">
            <v>102597</v>
          </cell>
          <cell r="G65" t="str">
            <v xml:space="preserve">キーパー用/ユニフォームシャツ・パンツセット（グレー） </v>
          </cell>
          <cell r="H65">
            <v>3</v>
          </cell>
          <cell r="I65">
            <v>10600</v>
          </cell>
          <cell r="K65" t="str">
            <v xml:space="preserve">キーパー用/ユニフォームシャツ・パンツセット（オレンジ） </v>
          </cell>
          <cell r="L65">
            <v>1</v>
          </cell>
          <cell r="M65">
            <v>10600</v>
          </cell>
          <cell r="N65">
            <v>102722</v>
          </cell>
          <cell r="O65" t="str">
            <v xml:space="preserve">フィールド用/ユニフォームシャツ・パンツセット（ホワイト） </v>
          </cell>
          <cell r="P65">
            <v>17</v>
          </cell>
          <cell r="Q65">
            <v>7600</v>
          </cell>
          <cell r="S65" t="str">
            <v xml:space="preserve">フィールド用/ユニフォームシャツ・パンツセット（ブルー） </v>
          </cell>
          <cell r="T65">
            <v>17</v>
          </cell>
          <cell r="U65">
            <v>7600</v>
          </cell>
          <cell r="AT65" t="str">
            <v/>
          </cell>
          <cell r="AU65" t="str">
            <v/>
          </cell>
          <cell r="AV65" t="str">
            <v>サッカー・フットサルユニフォームブランド PixoAleiro</v>
          </cell>
          <cell r="AW65" t="str">
            <v>株式会社フラスコ100cc</v>
          </cell>
          <cell r="AX65" t="str">
            <v>〒110-0015</v>
          </cell>
          <cell r="AY65" t="str">
            <v>東京都台東区東上野3-3-13</v>
          </cell>
          <cell r="AZ65" t="str">
            <v>プラチナ第2ビル3階</v>
          </cell>
          <cell r="BA65" t="str">
            <v>MAIL info@pixoaleiro.com</v>
          </cell>
          <cell r="BB65" t="str">
            <v>TEL 03-6806-6688</v>
          </cell>
        </row>
        <row r="66">
          <cell r="B66" t="str">
            <v>SORK(独立リーグ)</v>
          </cell>
          <cell r="C66" t="str">
            <v>兵庫ブレイバーズ</v>
          </cell>
          <cell r="D66">
            <v>44712</v>
          </cell>
          <cell r="E66">
            <v>44742</v>
          </cell>
          <cell r="F66">
            <v>101974</v>
          </cell>
          <cell r="G66" t="str">
            <v>公式ユニフォーム(SATOH様)</v>
          </cell>
          <cell r="H66">
            <v>1</v>
          </cell>
          <cell r="I66">
            <v>3500</v>
          </cell>
          <cell r="K66" t="str">
            <v>公式ユニフォーム(KASUTANI様)</v>
          </cell>
          <cell r="L66">
            <v>1</v>
          </cell>
          <cell r="M66">
            <v>3500</v>
          </cell>
          <cell r="O66" t="str">
            <v>公式ユニフォーム(FUJIURA様)</v>
          </cell>
          <cell r="P66">
            <v>1</v>
          </cell>
          <cell r="Q66">
            <v>3500</v>
          </cell>
          <cell r="S66" t="str">
            <v>送料</v>
          </cell>
          <cell r="T66">
            <v>1</v>
          </cell>
          <cell r="U66">
            <v>1146</v>
          </cell>
          <cell r="V66">
            <v>102163</v>
          </cell>
          <cell r="W66" t="str">
            <v>公式ユニフォーム/レプリカ販売用(MINAMI様)</v>
          </cell>
          <cell r="X66">
            <v>1</v>
          </cell>
          <cell r="Y66">
            <v>3500</v>
          </cell>
          <cell r="Z66">
            <v>102522</v>
          </cell>
          <cell r="AA66" t="str">
            <v>セカンドユニホーム(HARANO様)</v>
          </cell>
          <cell r="AB66">
            <v>1</v>
          </cell>
          <cell r="AC66">
            <v>3000</v>
          </cell>
          <cell r="AT66">
            <v>1814</v>
          </cell>
          <cell r="AU66">
            <v>1814</v>
          </cell>
          <cell r="AV66" t="str">
            <v>野球ユニフォームブランド SORK</v>
          </cell>
          <cell r="AW66" t="str">
            <v>株式会社フラスコ100cc</v>
          </cell>
          <cell r="AX66" t="str">
            <v>〒110-0015</v>
          </cell>
          <cell r="AY66" t="str">
            <v>東京都台東区東上野3-3-13</v>
          </cell>
          <cell r="AZ66" t="str">
            <v>プラチナ第2ビル3階</v>
          </cell>
          <cell r="BA66" t="str">
            <v>MAIL info@sork.jp</v>
          </cell>
          <cell r="BB66" t="str">
            <v>TEL 03-5989-0944</v>
          </cell>
        </row>
        <row r="67">
          <cell r="B67" t="str">
            <v>RIVOST</v>
          </cell>
          <cell r="C67" t="str">
            <v>株式会社joyspo</v>
          </cell>
          <cell r="D67">
            <v>44712</v>
          </cell>
          <cell r="E67">
            <v>44742</v>
          </cell>
          <cell r="F67">
            <v>101612</v>
          </cell>
          <cell r="G67" t="str">
            <v>昇華リバーシブルシャツ/春日ミニバスケットボール教室様_男子</v>
          </cell>
          <cell r="H67">
            <v>10</v>
          </cell>
          <cell r="I67">
            <v>3795</v>
          </cell>
          <cell r="K67" t="str">
            <v>昇華リバーシブルシャツ/春日ミニバスケットボール教室様_女子</v>
          </cell>
          <cell r="L67">
            <v>15</v>
          </cell>
          <cell r="M67">
            <v>3795</v>
          </cell>
          <cell r="N67">
            <v>102068</v>
          </cell>
          <cell r="O67" t="str">
            <v>フィールド用ユニフォーム/氷上北FC様</v>
          </cell>
          <cell r="P67">
            <v>2</v>
          </cell>
          <cell r="Q67">
            <v>5940</v>
          </cell>
          <cell r="S67" t="str">
            <v>キーパー用ユニフォーム/氷上北FC様(ピンク)</v>
          </cell>
          <cell r="T67">
            <v>4</v>
          </cell>
          <cell r="U67">
            <v>7865</v>
          </cell>
          <cell r="W67" t="str">
            <v>キーパー用ユニフォーム/氷上北FC様(ライムイエロー)</v>
          </cell>
          <cell r="X67">
            <v>2</v>
          </cell>
          <cell r="Y67">
            <v>7865</v>
          </cell>
          <cell r="Z67">
            <v>102557</v>
          </cell>
          <cell r="AA67" t="str">
            <v>ユニフォーム/柏原高校女子バスケットボール部様(ホワイト)</v>
          </cell>
          <cell r="AB67">
            <v>9</v>
          </cell>
          <cell r="AC67">
            <v>5940</v>
          </cell>
          <cell r="AE67" t="str">
            <v>ユニフォーム/柏原高校女子バスケットボール部様(ブルー)</v>
          </cell>
          <cell r="AF67">
            <v>9</v>
          </cell>
          <cell r="AG67">
            <v>5940</v>
          </cell>
          <cell r="AT67">
            <v>4114</v>
          </cell>
          <cell r="AU67">
            <v>26086</v>
          </cell>
          <cell r="AV67" t="str">
            <v>チームオーダースポーツウェアブランド RIVOST</v>
          </cell>
          <cell r="AW67" t="str">
            <v>株式会社フラスコ100cc</v>
          </cell>
          <cell r="AX67" t="str">
            <v>〒110-0015</v>
          </cell>
          <cell r="AY67" t="str">
            <v>東京都台東区東上野3-3-13</v>
          </cell>
          <cell r="AZ67" t="str">
            <v>プラチナ第2ビル3階</v>
          </cell>
          <cell r="BA67" t="str">
            <v>MAIL info@rivost.com</v>
          </cell>
          <cell r="BB67" t="str">
            <v>TEL 03-5989-0944</v>
          </cell>
        </row>
        <row r="68">
          <cell r="B68" t="str">
            <v>BFIVE</v>
          </cell>
          <cell r="C68" t="str">
            <v>枚方市立蹉跎中学校　男子バスケットボール部</v>
          </cell>
          <cell r="D68">
            <v>44715</v>
          </cell>
          <cell r="E68">
            <v>44742</v>
          </cell>
          <cell r="F68">
            <v>101612</v>
          </cell>
          <cell r="G68" t="str">
            <v>ユニフォームパンツ（ブルー）</v>
          </cell>
          <cell r="H68">
            <v>11</v>
          </cell>
          <cell r="I68">
            <v>4400</v>
          </cell>
          <cell r="K68" t="str">
            <v>ユニフォームパンツ（ホワイト）</v>
          </cell>
          <cell r="L68">
            <v>11</v>
          </cell>
          <cell r="M68">
            <v>4400</v>
          </cell>
          <cell r="N68">
            <v>103152</v>
          </cell>
          <cell r="O68" t="str">
            <v>ユニフォームパンツ（ブルー）</v>
          </cell>
          <cell r="P68">
            <v>1</v>
          </cell>
          <cell r="Q68">
            <v>4400</v>
          </cell>
          <cell r="S68" t="str">
            <v>ユニフォームパンツ（ホワイト）</v>
          </cell>
          <cell r="T68">
            <v>1</v>
          </cell>
          <cell r="U68">
            <v>4400</v>
          </cell>
          <cell r="AT68" t="str">
            <v/>
          </cell>
          <cell r="AU68" t="str">
            <v/>
          </cell>
          <cell r="AV68" t="str">
            <v>バスケットボールユニフォームブランド BFIVE</v>
          </cell>
          <cell r="AW68" t="str">
            <v>株式会社フラスコ100cc</v>
          </cell>
          <cell r="AX68" t="str">
            <v>〒110-0015</v>
          </cell>
          <cell r="AY68" t="str">
            <v>東京都台東区東上野3-3-13</v>
          </cell>
          <cell r="AZ68" t="str">
            <v>プラチナ第2ビル3階</v>
          </cell>
          <cell r="BA68" t="str">
            <v>MAIL info@b-five.jp</v>
          </cell>
          <cell r="BB68" t="str">
            <v>TEL 03-6806-6534</v>
          </cell>
        </row>
        <row r="69">
          <cell r="B69" t="str">
            <v>RIVOST</v>
          </cell>
          <cell r="C69" t="str">
            <v>小西マーク株式会社</v>
          </cell>
          <cell r="D69">
            <v>44712</v>
          </cell>
          <cell r="E69">
            <v>44771</v>
          </cell>
          <cell r="F69">
            <v>102339</v>
          </cell>
          <cell r="G69" t="str">
            <v>【レンキスマネジメント様】</v>
          </cell>
          <cell r="H69">
            <v>10</v>
          </cell>
          <cell r="I69">
            <v>44700</v>
          </cell>
          <cell r="AT69">
            <v>4470</v>
          </cell>
          <cell r="AU69">
            <v>44700</v>
          </cell>
          <cell r="AV69" t="str">
            <v>チームオーダースポーツウェアブランド RIVOST</v>
          </cell>
          <cell r="AW69" t="str">
            <v>株式会社フラスコ100cc</v>
          </cell>
          <cell r="AX69" t="str">
            <v>〒110-0015</v>
          </cell>
          <cell r="AY69" t="str">
            <v>東京都台東区東上野3-3-13</v>
          </cell>
          <cell r="AZ69" t="str">
            <v>プラチナ第2ビル3階</v>
          </cell>
          <cell r="BA69" t="str">
            <v>MAIL info@rivost.com</v>
          </cell>
          <cell r="BB69" t="str">
            <v>TEL 03-5989-0944</v>
          </cell>
        </row>
        <row r="70">
          <cell r="B70" t="str">
            <v>RIVOST</v>
          </cell>
          <cell r="C70" t="str">
            <v xml:space="preserve">ベースボールランド友井 </v>
          </cell>
          <cell r="D70">
            <v>44712</v>
          </cell>
          <cell r="E70">
            <v>44742</v>
          </cell>
          <cell r="F70">
            <v>102593</v>
          </cell>
          <cell r="G70" t="str">
            <v>【EAST VIGOR（イーストヴィガ）様】昇華ユニフォーム</v>
          </cell>
          <cell r="H70">
            <v>3</v>
          </cell>
          <cell r="I70">
            <v>5340</v>
          </cell>
          <cell r="K70" t="str">
            <v>送料</v>
          </cell>
          <cell r="L70">
            <v>1</v>
          </cell>
          <cell r="M70">
            <v>1146</v>
          </cell>
          <cell r="AT70">
            <v>648</v>
          </cell>
          <cell r="AU70">
            <v>1716</v>
          </cell>
          <cell r="AV70" t="str">
            <v>チームオーダースポーツウェアブランド RIVOST</v>
          </cell>
          <cell r="AW70" t="str">
            <v>株式会社フラスコ100cc</v>
          </cell>
          <cell r="AX70" t="str">
            <v>〒110-0015</v>
          </cell>
          <cell r="AY70" t="str">
            <v>東京都台東区東上野3-3-13</v>
          </cell>
          <cell r="AZ70" t="str">
            <v>プラチナ第2ビル3階</v>
          </cell>
          <cell r="BA70" t="str">
            <v>MAIL info@rivost.com</v>
          </cell>
          <cell r="BB70" t="str">
            <v>TEL 03-5989-0944</v>
          </cell>
        </row>
        <row r="71">
          <cell r="B71" t="str">
            <v>SORK(独立リーグ)</v>
          </cell>
          <cell r="C71" t="str">
            <v>株式会社つくろう堺市民球団</v>
          </cell>
          <cell r="D71">
            <v>44712</v>
          </cell>
          <cell r="E71">
            <v>44742</v>
          </cell>
          <cell r="F71">
            <v>102711</v>
          </cell>
          <cell r="G71" t="str">
            <v>公式ユニフォーム/スポンサー有り（K.MURAKAMI様）</v>
          </cell>
          <cell r="H71">
            <v>1</v>
          </cell>
          <cell r="I71">
            <v>4000</v>
          </cell>
          <cell r="K71" t="str">
            <v>レターパック</v>
          </cell>
          <cell r="L71">
            <v>1</v>
          </cell>
          <cell r="M71">
            <v>473</v>
          </cell>
          <cell r="N71">
            <v>101870</v>
          </cell>
          <cell r="O71" t="str">
            <v>練習着</v>
          </cell>
          <cell r="P71">
            <v>8</v>
          </cell>
          <cell r="Q71">
            <v>3500</v>
          </cell>
          <cell r="R71">
            <v>101480</v>
          </cell>
          <cell r="S71" t="str">
            <v>ユニフォームパンツ</v>
          </cell>
          <cell r="T71">
            <v>1</v>
          </cell>
          <cell r="U71">
            <v>2000</v>
          </cell>
          <cell r="W71" t="str">
            <v>送料</v>
          </cell>
          <cell r="X71">
            <v>1</v>
          </cell>
          <cell r="Y71">
            <v>946</v>
          </cell>
          <cell r="AT71">
            <v>1091</v>
          </cell>
          <cell r="AU71">
            <v>3541</v>
          </cell>
          <cell r="AV71" t="str">
            <v>野球ユニフォームブランド SORK</v>
          </cell>
          <cell r="AW71" t="str">
            <v>株式会社フラスコ100cc</v>
          </cell>
          <cell r="AX71" t="str">
            <v>〒110-0015</v>
          </cell>
          <cell r="AY71" t="str">
            <v>東京都台東区東上野3-3-13</v>
          </cell>
          <cell r="AZ71" t="str">
            <v>プラチナ第2ビル3階</v>
          </cell>
          <cell r="BA71" t="str">
            <v>MAIL info@sork.jp</v>
          </cell>
          <cell r="BB71" t="str">
            <v>TEL 03-5989-0944</v>
          </cell>
        </row>
        <row r="72">
          <cell r="B72" t="str">
            <v>SORK(独立リーグ)</v>
          </cell>
          <cell r="C72" t="str">
            <v>株式会社NOMAL</v>
          </cell>
          <cell r="D72">
            <v>44712</v>
          </cell>
          <cell r="E72">
            <v>44742</v>
          </cell>
          <cell r="F72">
            <v>102352</v>
          </cell>
          <cell r="G72" t="str">
            <v>レプリカユニフォーム</v>
          </cell>
          <cell r="H72">
            <v>7</v>
          </cell>
          <cell r="I72">
            <v>4000</v>
          </cell>
          <cell r="J72">
            <v>101637</v>
          </cell>
          <cell r="K72" t="str">
            <v>レプリカユニフォーム</v>
          </cell>
          <cell r="L72">
            <v>6</v>
          </cell>
          <cell r="M72">
            <v>4000</v>
          </cell>
          <cell r="N72">
            <v>101546</v>
          </cell>
          <cell r="O72" t="str">
            <v>レプリカユニフォーム</v>
          </cell>
          <cell r="P72">
            <v>10</v>
          </cell>
          <cell r="Q72">
            <v>4000</v>
          </cell>
          <cell r="R72">
            <v>101476</v>
          </cell>
          <cell r="S72" t="str">
            <v>レプリカユニフォーム</v>
          </cell>
          <cell r="T72">
            <v>12</v>
          </cell>
          <cell r="U72">
            <v>4000</v>
          </cell>
          <cell r="W72" t="str">
            <v>公式戦ユニフォーム/スポンサー無し（NISHIGAKI様）</v>
          </cell>
          <cell r="X72">
            <v>1</v>
          </cell>
          <cell r="Y72">
            <v>4000</v>
          </cell>
          <cell r="AT72">
            <v>2000</v>
          </cell>
          <cell r="AU72">
            <v>14400</v>
          </cell>
          <cell r="AV72" t="str">
            <v>野球ユニフォームブランド SORK</v>
          </cell>
          <cell r="AW72" t="str">
            <v>株式会社フラスコ100cc</v>
          </cell>
          <cell r="AX72" t="str">
            <v>〒110-0015</v>
          </cell>
          <cell r="AY72" t="str">
            <v>東京都台東区東上野3-3-13</v>
          </cell>
          <cell r="AZ72" t="str">
            <v>プラチナ第2ビル3階</v>
          </cell>
          <cell r="BA72" t="str">
            <v>MAIL info@sork.jp</v>
          </cell>
          <cell r="BB72" t="str">
            <v>TEL 03-5989-0944</v>
          </cell>
        </row>
        <row r="73">
          <cell r="B73" t="str">
            <v>BFIVE</v>
          </cell>
          <cell r="C73" t="str">
            <v>枚方市立杉中学校 女子バスケ部</v>
          </cell>
          <cell r="D73">
            <v>44715</v>
          </cell>
          <cell r="E73">
            <v>44745</v>
          </cell>
          <cell r="F73">
            <v>102192</v>
          </cell>
          <cell r="G73" t="str">
            <v>リバーシブル</v>
          </cell>
          <cell r="H73">
            <v>14</v>
          </cell>
          <cell r="I73">
            <v>3900</v>
          </cell>
          <cell r="K73" t="str">
            <v>ユニフォーム（ブルー）</v>
          </cell>
          <cell r="L73">
            <v>6</v>
          </cell>
          <cell r="M73">
            <v>6900</v>
          </cell>
          <cell r="O73" t="str">
            <v>ユニフォーム（ホワイト）</v>
          </cell>
          <cell r="P73">
            <v>6</v>
          </cell>
          <cell r="Q73">
            <v>6900</v>
          </cell>
          <cell r="AT73" t="str">
            <v/>
          </cell>
          <cell r="AU73" t="str">
            <v/>
          </cell>
          <cell r="AV73" t="str">
            <v>バスケットボールユニフォームブランド BFIVE</v>
          </cell>
          <cell r="AW73" t="str">
            <v>株式会社フラスコ100cc</v>
          </cell>
          <cell r="AX73" t="str">
            <v>〒110-0015</v>
          </cell>
          <cell r="AY73" t="str">
            <v>東京都台東区東上野3-3-13</v>
          </cell>
          <cell r="AZ73" t="str">
            <v>プラチナ第2ビル3階</v>
          </cell>
          <cell r="BA73" t="str">
            <v>MAIL info@b-five.jp</v>
          </cell>
          <cell r="BB73" t="str">
            <v>TEL 03-6806-6534</v>
          </cell>
        </row>
        <row r="74">
          <cell r="B74" t="str">
            <v>BFIVE</v>
          </cell>
          <cell r="C74" t="str">
            <v>大阪市立真住中学校男子バスケットボール部</v>
          </cell>
          <cell r="D74">
            <v>44715</v>
          </cell>
          <cell r="E74">
            <v>44745</v>
          </cell>
          <cell r="F74">
            <v>102693</v>
          </cell>
          <cell r="G74" t="str">
            <v>リバーシブル</v>
          </cell>
          <cell r="H74">
            <v>32</v>
          </cell>
          <cell r="I74">
            <v>3900</v>
          </cell>
          <cell r="AT74" t="str">
            <v/>
          </cell>
          <cell r="AU74" t="str">
            <v/>
          </cell>
          <cell r="AV74" t="str">
            <v>バスケットボールユニフォームブランド BFIVE</v>
          </cell>
          <cell r="AW74" t="str">
            <v>株式会社フラスコ100cc</v>
          </cell>
          <cell r="AX74" t="str">
            <v>〒110-0015</v>
          </cell>
          <cell r="AY74" t="str">
            <v>東京都台東区東上野3-3-13</v>
          </cell>
          <cell r="AZ74" t="str">
            <v>プラチナ第2ビル3階</v>
          </cell>
          <cell r="BA74" t="str">
            <v>MAIL info@b-five.jp</v>
          </cell>
          <cell r="BB74" t="str">
            <v>TEL 03-6806-6534</v>
          </cell>
        </row>
        <row r="75">
          <cell r="B75" t="str">
            <v>BFIVE</v>
          </cell>
          <cell r="C75" t="str">
            <v>大阪商業大学堺高等学校 男子バスケットボール部</v>
          </cell>
          <cell r="D75">
            <v>44715</v>
          </cell>
          <cell r="E75">
            <v>44735</v>
          </cell>
          <cell r="F75">
            <v>102561</v>
          </cell>
          <cell r="G75" t="str">
            <v>ホワイトユニフォーム（上）</v>
          </cell>
          <cell r="H75">
            <v>17</v>
          </cell>
          <cell r="I75">
            <v>1300</v>
          </cell>
          <cell r="K75" t="str">
            <v>ブルーユニフォーム（上）</v>
          </cell>
          <cell r="L75">
            <v>17</v>
          </cell>
          <cell r="M75">
            <v>1300</v>
          </cell>
          <cell r="AT75" t="str">
            <v/>
          </cell>
          <cell r="AU75" t="str">
            <v/>
          </cell>
          <cell r="AV75" t="str">
            <v>バスケットボールユニフォームブランド BFIVE</v>
          </cell>
          <cell r="AW75" t="str">
            <v>株式会社フラスコ100cc</v>
          </cell>
          <cell r="AX75" t="str">
            <v>〒110-0015</v>
          </cell>
          <cell r="AY75" t="str">
            <v>東京都台東区東上野3-3-13</v>
          </cell>
          <cell r="AZ75" t="str">
            <v>プラチナ第2ビル3階</v>
          </cell>
          <cell r="BA75" t="str">
            <v>MAIL info@b-five.jp</v>
          </cell>
          <cell r="BB75" t="str">
            <v>TEL 03-6806-6534</v>
          </cell>
        </row>
        <row r="76">
          <cell r="B76" t="str">
            <v>BFIVE</v>
          </cell>
          <cell r="C76" t="str">
            <v>大阪商業大学堺高等学校 男子バスケットボール部</v>
          </cell>
          <cell r="D76">
            <v>44716</v>
          </cell>
          <cell r="E76">
            <v>44735</v>
          </cell>
          <cell r="F76">
            <v>102561</v>
          </cell>
          <cell r="G76" t="str">
            <v>ホワイトユニフォーム（下）</v>
          </cell>
          <cell r="H76">
            <v>17</v>
          </cell>
          <cell r="I76">
            <v>2800</v>
          </cell>
          <cell r="K76" t="str">
            <v>ブルーユニフォーム（下）</v>
          </cell>
          <cell r="L76">
            <v>17</v>
          </cell>
          <cell r="M76">
            <v>2800</v>
          </cell>
          <cell r="AT76" t="str">
            <v/>
          </cell>
          <cell r="AU76" t="str">
            <v/>
          </cell>
          <cell r="AV76" t="str">
            <v>バスケットボールユニフォームブランド BFIVE</v>
          </cell>
          <cell r="AW76" t="str">
            <v>株式会社フラスコ100cc</v>
          </cell>
          <cell r="AX76" t="str">
            <v>〒110-0015</v>
          </cell>
          <cell r="AY76" t="str">
            <v>東京都台東区東上野3-3-13</v>
          </cell>
          <cell r="AZ76" t="str">
            <v>プラチナ第2ビル3階</v>
          </cell>
          <cell r="BA76" t="str">
            <v>MAIL info@b-five.jp</v>
          </cell>
          <cell r="BB76" t="str">
            <v>TEL 03-6806-6534</v>
          </cell>
        </row>
        <row r="77">
          <cell r="B77" t="str">
            <v>BFIVE</v>
          </cell>
          <cell r="C77" t="str">
            <v>大阪商業大学堺高等学校 男子バスケットボール部</v>
          </cell>
          <cell r="D77">
            <v>44716</v>
          </cell>
          <cell r="E77">
            <v>44735</v>
          </cell>
          <cell r="F77">
            <v>102561</v>
          </cell>
          <cell r="G77" t="str">
            <v>ホワイトユニフォーム（上）</v>
          </cell>
          <cell r="H77">
            <v>17</v>
          </cell>
          <cell r="I77">
            <v>3500</v>
          </cell>
          <cell r="K77" t="str">
            <v>ブルーユニフォーム（上）</v>
          </cell>
          <cell r="L77">
            <v>17</v>
          </cell>
          <cell r="M77">
            <v>3500</v>
          </cell>
          <cell r="AT77" t="str">
            <v/>
          </cell>
          <cell r="AU77" t="str">
            <v/>
          </cell>
          <cell r="AV77" t="str">
            <v>バスケットボールユニフォームブランド BFIVE</v>
          </cell>
          <cell r="AW77" t="str">
            <v>株式会社フラスコ100cc</v>
          </cell>
          <cell r="AX77" t="str">
            <v>〒110-0015</v>
          </cell>
          <cell r="AY77" t="str">
            <v>東京都台東区東上野3-3-13</v>
          </cell>
          <cell r="AZ77" t="str">
            <v>プラチナ第2ビル3階</v>
          </cell>
          <cell r="BA77" t="str">
            <v>MAIL info@b-five.jp</v>
          </cell>
          <cell r="BB77" t="str">
            <v>TEL 03-6806-6534</v>
          </cell>
        </row>
        <row r="78">
          <cell r="B78" t="str">
            <v>BFIVE</v>
          </cell>
          <cell r="C78" t="str">
            <v>大阪商業大学堺高等学校 男子バスケットボール部</v>
          </cell>
          <cell r="D78">
            <v>44716</v>
          </cell>
          <cell r="E78">
            <v>44735</v>
          </cell>
          <cell r="F78">
            <v>102561</v>
          </cell>
          <cell r="G78" t="str">
            <v>ホワイトユニフォーム（上）</v>
          </cell>
          <cell r="H78">
            <v>17</v>
          </cell>
          <cell r="I78">
            <v>2100</v>
          </cell>
          <cell r="K78" t="str">
            <v>ブルーユニフォーム（上）</v>
          </cell>
          <cell r="L78">
            <v>17</v>
          </cell>
          <cell r="M78">
            <v>2100</v>
          </cell>
          <cell r="AT78" t="str">
            <v/>
          </cell>
          <cell r="AU78" t="str">
            <v/>
          </cell>
          <cell r="AV78" t="str">
            <v>バスケットボールユニフォームブランド BFIVE</v>
          </cell>
          <cell r="AW78" t="str">
            <v>株式会社フラスコ100cc</v>
          </cell>
          <cell r="AX78" t="str">
            <v>〒110-0015</v>
          </cell>
          <cell r="AY78" t="str">
            <v>東京都台東区東上野3-3-13</v>
          </cell>
          <cell r="AZ78" t="str">
            <v>プラチナ第2ビル3階</v>
          </cell>
          <cell r="BA78" t="str">
            <v>MAIL info@b-five.jp</v>
          </cell>
          <cell r="BB78" t="str">
            <v>TEL 03-6806-6534</v>
          </cell>
        </row>
        <row r="79">
          <cell r="B79" t="str">
            <v>BFIVE</v>
          </cell>
          <cell r="C79" t="str">
            <v>大阪商業大学堺高等学校 男子バスケットボール部</v>
          </cell>
          <cell r="D79">
            <v>44718</v>
          </cell>
          <cell r="E79">
            <v>44735</v>
          </cell>
          <cell r="F79">
            <v>102561</v>
          </cell>
          <cell r="G79" t="str">
            <v>ホワイトユニフォーム（下）</v>
          </cell>
          <cell r="H79">
            <v>17</v>
          </cell>
          <cell r="I79">
            <v>4200</v>
          </cell>
          <cell r="K79" t="str">
            <v>ブルーユニフォーム（下）</v>
          </cell>
          <cell r="L79">
            <v>17</v>
          </cell>
          <cell r="M79">
            <v>4200</v>
          </cell>
          <cell r="AT79" t="str">
            <v/>
          </cell>
          <cell r="AU79" t="str">
            <v/>
          </cell>
          <cell r="AV79" t="str">
            <v>バスケットボールユニフォームブランド BFIVE</v>
          </cell>
          <cell r="AW79" t="str">
            <v>株式会社フラスコ100cc</v>
          </cell>
          <cell r="AX79" t="str">
            <v>〒110-0015</v>
          </cell>
          <cell r="AY79" t="str">
            <v>東京都台東区東上野3-3-13</v>
          </cell>
          <cell r="AZ79" t="str">
            <v>プラチナ第2ビル3階</v>
          </cell>
          <cell r="BA79" t="str">
            <v>MAIL info@b-five.jp</v>
          </cell>
          <cell r="BB79" t="str">
            <v>TEL 03-6806-6534</v>
          </cell>
        </row>
        <row r="80">
          <cell r="B80" t="str">
            <v>RIVOST</v>
          </cell>
          <cell r="C80" t="str">
            <v>R＆D</v>
          </cell>
          <cell r="D80">
            <v>44712</v>
          </cell>
          <cell r="E80">
            <v>44742</v>
          </cell>
          <cell r="F80">
            <v>98479</v>
          </cell>
          <cell r="G80" t="str">
            <v>安城ボーイズ様/オーダーキャップ（ホワイト×ブルー）</v>
          </cell>
          <cell r="H80">
            <v>1</v>
          </cell>
          <cell r="I80">
            <v>2640</v>
          </cell>
          <cell r="K80" t="str">
            <v>送料</v>
          </cell>
          <cell r="L80">
            <v>1</v>
          </cell>
          <cell r="M80">
            <v>1046</v>
          </cell>
          <cell r="N80">
            <v>99581</v>
          </cell>
          <cell r="O80" t="str">
            <v>安城ボーイズ様/ユニフォームパンツ</v>
          </cell>
          <cell r="P80">
            <v>44</v>
          </cell>
          <cell r="Q80">
            <v>2915</v>
          </cell>
          <cell r="S80" t="str">
            <v>安城ボーイズ様/オーダーキャップ（アイボリー×グレー）</v>
          </cell>
          <cell r="T80">
            <v>47</v>
          </cell>
          <cell r="U80">
            <v>2915</v>
          </cell>
          <cell r="AT80">
            <v>951</v>
          </cell>
          <cell r="AU80">
            <v>26894</v>
          </cell>
          <cell r="AV80" t="str">
            <v>チームオーダースポーツウェアブランド RIVOST</v>
          </cell>
          <cell r="AW80" t="str">
            <v>株式会社フラスコ100cc</v>
          </cell>
          <cell r="AX80" t="str">
            <v>〒110-0015</v>
          </cell>
          <cell r="AY80" t="str">
            <v>東京都台東区東上野3-3-13</v>
          </cell>
          <cell r="AZ80" t="str">
            <v>プラチナ第2ビル3階</v>
          </cell>
          <cell r="BA80" t="str">
            <v>MAIL info@rivost.com</v>
          </cell>
          <cell r="BB80" t="str">
            <v>TEL 03-5989-0944</v>
          </cell>
        </row>
        <row r="81">
          <cell r="B81" t="str">
            <v>RIVOST</v>
          </cell>
          <cell r="C81" t="str">
            <v>R＆D</v>
          </cell>
          <cell r="D81">
            <v>44712</v>
          </cell>
          <cell r="E81">
            <v>44742</v>
          </cell>
          <cell r="F81">
            <v>100143</v>
          </cell>
          <cell r="G81" t="str">
            <v>安城ボーイズ様/ポロシャツ（ブルー）</v>
          </cell>
          <cell r="H81">
            <v>6</v>
          </cell>
          <cell r="I81">
            <v>3960</v>
          </cell>
          <cell r="K81" t="str">
            <v>安城ボーイズ様/ポロシャツ（ネイビー）</v>
          </cell>
          <cell r="L81">
            <v>14</v>
          </cell>
          <cell r="M81">
            <v>3960</v>
          </cell>
          <cell r="O81" t="str">
            <v>安城ボーイズ様/ポロシャツ（ブラック）</v>
          </cell>
          <cell r="P81">
            <v>2</v>
          </cell>
          <cell r="Q81">
            <v>3960</v>
          </cell>
          <cell r="S81" t="str">
            <v>安城ボーイズ様/ポロシャツ（ホワイト）</v>
          </cell>
          <cell r="T81">
            <v>1</v>
          </cell>
          <cell r="U81">
            <v>3960</v>
          </cell>
          <cell r="W81" t="str">
            <v>安城ボーイズ様/ポロシャツ（ホットピンク）</v>
          </cell>
          <cell r="X81">
            <v>1</v>
          </cell>
          <cell r="Y81">
            <v>3960</v>
          </cell>
          <cell r="AA81" t="str">
            <v>安城ボーイズ様/ジャージ上下/選手・父兄用</v>
          </cell>
          <cell r="AB81">
            <v>20</v>
          </cell>
          <cell r="AC81">
            <v>8690</v>
          </cell>
          <cell r="AE81" t="str">
            <v>安城ボーイズ様/ジャージ上下/選手・父兄用</v>
          </cell>
          <cell r="AF81">
            <v>20</v>
          </cell>
          <cell r="AG81">
            <v>3520</v>
          </cell>
          <cell r="AT81">
            <v>3201</v>
          </cell>
          <cell r="AU81">
            <v>33924</v>
          </cell>
          <cell r="AV81" t="str">
            <v>チームオーダースポーツウェアブランド RIVOST</v>
          </cell>
          <cell r="AW81" t="str">
            <v>株式会社フラスコ100cc</v>
          </cell>
          <cell r="AX81" t="str">
            <v>〒110-0015</v>
          </cell>
          <cell r="AY81" t="str">
            <v>東京都台東区東上野3-3-13</v>
          </cell>
          <cell r="AZ81" t="str">
            <v>プラチナ第2ビル3階</v>
          </cell>
          <cell r="BA81" t="str">
            <v>MAIL info@rivost.com</v>
          </cell>
          <cell r="BB81" t="str">
            <v>TEL 03-5989-0944</v>
          </cell>
        </row>
        <row r="82">
          <cell r="B82" t="str">
            <v>RIVOST</v>
          </cell>
          <cell r="C82" t="str">
            <v>R＆D</v>
          </cell>
          <cell r="F82">
            <v>98674</v>
          </cell>
          <cell r="G82" t="str">
            <v>R＆D様/半袖カスタムウェア（ライトグレー）</v>
          </cell>
          <cell r="H82">
            <v>5</v>
          </cell>
          <cell r="I82">
            <v>5390</v>
          </cell>
          <cell r="K82" t="str">
            <v>R＆D様/長袖カスタムウェア（ライトグレー）</v>
          </cell>
          <cell r="L82">
            <v>5</v>
          </cell>
          <cell r="M82">
            <v>5665</v>
          </cell>
          <cell r="AT82">
            <v>1105</v>
          </cell>
          <cell r="AU82">
            <v>5527</v>
          </cell>
          <cell r="AV82" t="str">
            <v>チームオーダースポーツウェアブランド RIVOST</v>
          </cell>
          <cell r="AW82" t="str">
            <v>株式会社フラスコ100cc</v>
          </cell>
          <cell r="AX82" t="str">
            <v>〒110-0015</v>
          </cell>
          <cell r="AY82" t="str">
            <v>東京都台東区東上野3-3-13</v>
          </cell>
          <cell r="AZ82" t="str">
            <v>プラチナ第2ビル3階</v>
          </cell>
          <cell r="BA82" t="str">
            <v>MAIL info@rivost.com</v>
          </cell>
          <cell r="BB82" t="str">
            <v>TEL 03-5989-0944</v>
          </cell>
        </row>
        <row r="83">
          <cell r="B83" t="str">
            <v>RIVOST</v>
          </cell>
          <cell r="C83" t="str">
            <v>スポーツ館ハラヤ</v>
          </cell>
          <cell r="D83">
            <v>44720</v>
          </cell>
          <cell r="E83">
            <v>44727</v>
          </cell>
          <cell r="F83">
            <v>104444</v>
          </cell>
          <cell r="G83" t="str">
            <v xml:space="preserve">畝傍中学校男子バスケットボール部（RVS：シャツのみ） </v>
          </cell>
          <cell r="H83">
            <v>12</v>
          </cell>
          <cell r="I83">
            <v>4560</v>
          </cell>
          <cell r="AT83">
            <v>456</v>
          </cell>
          <cell r="AU83">
            <v>5472</v>
          </cell>
          <cell r="AV83" t="str">
            <v>チームオーダースポーツウェアブランド RIVOST</v>
          </cell>
          <cell r="AW83" t="str">
            <v>株式会社フラスコ100cc</v>
          </cell>
          <cell r="AX83" t="str">
            <v>〒110-0015</v>
          </cell>
          <cell r="AY83" t="str">
            <v>東京都台東区東上野3-3-13</v>
          </cell>
          <cell r="AZ83" t="str">
            <v>プラチナ第2ビル3階</v>
          </cell>
          <cell r="BA83" t="str">
            <v>MAIL info@rivost.com</v>
          </cell>
          <cell r="BB83" t="str">
            <v>TEL 03-5989-0944</v>
          </cell>
        </row>
        <row r="84">
          <cell r="B84" t="str">
            <v>PixoAleiro</v>
          </cell>
          <cell r="C84" t="str">
            <v>神戸市立平野中学校サッカー部</v>
          </cell>
          <cell r="D84">
            <v>44713</v>
          </cell>
          <cell r="E84">
            <v>44742</v>
          </cell>
          <cell r="F84">
            <v>102597</v>
          </cell>
          <cell r="G84" t="str">
            <v xml:space="preserve">キーパー用/ユニフォームシャツ・パンツセット（グレー） </v>
          </cell>
          <cell r="H84">
            <v>3</v>
          </cell>
          <cell r="I84">
            <v>10600</v>
          </cell>
          <cell r="K84" t="str">
            <v xml:space="preserve">キーパー用/ユニフォームシャツ・パンツセット（オレンジ） </v>
          </cell>
          <cell r="L84">
            <v>1</v>
          </cell>
          <cell r="M84">
            <v>10600</v>
          </cell>
          <cell r="AV84" t="str">
            <v>サッカー・フットサルユニフォームブランド PixoAleiro</v>
          </cell>
          <cell r="AW84" t="str">
            <v>株式会社フラスコ100cc</v>
          </cell>
          <cell r="AX84" t="str">
            <v>〒110-0015</v>
          </cell>
          <cell r="AY84" t="str">
            <v>東京都台東区東上野3-3-13</v>
          </cell>
          <cell r="AZ84" t="str">
            <v>プラチナ第2ビル3階</v>
          </cell>
          <cell r="BA84" t="str">
            <v>MAIL info@pixoaleiro.com</v>
          </cell>
          <cell r="BB84" t="str">
            <v>TEL 03-6806-6688</v>
          </cell>
        </row>
        <row r="85">
          <cell r="B85" t="str">
            <v>PixoAleiro</v>
          </cell>
          <cell r="C85" t="str">
            <v>神戸市立平野中学校サッカー部</v>
          </cell>
          <cell r="D85">
            <v>44713</v>
          </cell>
          <cell r="E85">
            <v>44742</v>
          </cell>
          <cell r="F85">
            <v>102722</v>
          </cell>
          <cell r="G85" t="str">
            <v xml:space="preserve">フィールド用/ユニフォームシャツ・パンツセット（ホワイト） </v>
          </cell>
          <cell r="H85">
            <v>17</v>
          </cell>
          <cell r="I85">
            <v>7600</v>
          </cell>
          <cell r="K85" t="str">
            <v xml:space="preserve">フィールド用/ユニフォームシャツ・パンツセット（ブルー） </v>
          </cell>
          <cell r="L85">
            <v>17</v>
          </cell>
          <cell r="M85">
            <v>7600</v>
          </cell>
          <cell r="AV85" t="str">
            <v>サッカー・フットサルユニフォームブランド PixoAleiro</v>
          </cell>
          <cell r="AW85" t="str">
            <v>株式会社フラスコ100cc</v>
          </cell>
          <cell r="AX85" t="str">
            <v>〒110-0015</v>
          </cell>
          <cell r="AY85" t="str">
            <v>東京都台東区東上野3-3-13</v>
          </cell>
          <cell r="AZ85" t="str">
            <v>プラチナ第2ビル3階</v>
          </cell>
          <cell r="BA85" t="str">
            <v>MAIL info@pixoaleiro.com</v>
          </cell>
          <cell r="BB85" t="str">
            <v>TEL 03-6806-6688</v>
          </cell>
        </row>
        <row r="86">
          <cell r="B86" t="str">
            <v>PixoAleiro</v>
          </cell>
          <cell r="C86" t="str">
            <v>神戸市立大原中学校サッカー部（※個人ご負担）</v>
          </cell>
          <cell r="D86">
            <v>44732</v>
          </cell>
          <cell r="E86">
            <v>44762</v>
          </cell>
          <cell r="F86">
            <v>101665</v>
          </cell>
          <cell r="G86" t="str">
            <v>レッドユニフォーム/セット</v>
          </cell>
          <cell r="H86">
            <v>14</v>
          </cell>
          <cell r="I86">
            <v>7600</v>
          </cell>
          <cell r="K86" t="str">
            <v>レッドユニフォーム/シャツのみ</v>
          </cell>
          <cell r="L86">
            <v>4</v>
          </cell>
          <cell r="M86">
            <v>4500</v>
          </cell>
          <cell r="O86" t="str">
            <v>ホワイトユニフォーム/セット</v>
          </cell>
          <cell r="P86">
            <v>13</v>
          </cell>
          <cell r="Q86">
            <v>7600</v>
          </cell>
          <cell r="S86" t="str">
            <v>ホワイトユニフォーム/シャツのみ</v>
          </cell>
          <cell r="T86">
            <v>5</v>
          </cell>
          <cell r="U86">
            <v>4500</v>
          </cell>
          <cell r="W86" t="str">
            <v>紺ストッキング</v>
          </cell>
          <cell r="X86">
            <v>12</v>
          </cell>
          <cell r="Y86">
            <v>980</v>
          </cell>
          <cell r="AA86" t="str">
            <v>白ストッキング</v>
          </cell>
          <cell r="AB86">
            <v>13</v>
          </cell>
          <cell r="AC86">
            <v>980</v>
          </cell>
          <cell r="AT86" t="str">
            <v/>
          </cell>
          <cell r="AU86" t="str">
            <v/>
          </cell>
          <cell r="AV86" t="str">
            <v>サッカー・フットサルユニフォームブランド PixoAleiro</v>
          </cell>
          <cell r="AW86" t="str">
            <v>株式会社フラスコ100cc</v>
          </cell>
          <cell r="AX86" t="str">
            <v>〒110-0015</v>
          </cell>
          <cell r="AY86" t="str">
            <v>東京都台東区東上野3-3-13</v>
          </cell>
          <cell r="AZ86" t="str">
            <v>プラチナ第2ビル3階</v>
          </cell>
          <cell r="BA86" t="str">
            <v>MAIL info@pixoaleiro.com</v>
          </cell>
          <cell r="BB86" t="str">
            <v>TEL 03-6806-6688</v>
          </cell>
        </row>
        <row r="87">
          <cell r="B87" t="str">
            <v>PixoAleiro</v>
          </cell>
          <cell r="C87" t="str">
            <v>神戸市立大原中学校サッカー部（※チームご負担）</v>
          </cell>
          <cell r="D87">
            <v>44732</v>
          </cell>
          <cell r="E87">
            <v>44762</v>
          </cell>
          <cell r="F87">
            <v>103378</v>
          </cell>
          <cell r="G87" t="str">
            <v>レッドユニフォーム/セット</v>
          </cell>
          <cell r="H87">
            <v>5</v>
          </cell>
          <cell r="I87">
            <v>7600</v>
          </cell>
          <cell r="K87" t="str">
            <v>ホワイトユニフォーム/セット</v>
          </cell>
          <cell r="L87">
            <v>5</v>
          </cell>
          <cell r="M87">
            <v>7600</v>
          </cell>
          <cell r="AT87" t="str">
            <v/>
          </cell>
          <cell r="AU87" t="str">
            <v/>
          </cell>
          <cell r="AV87" t="str">
            <v>サッカー・フットサルユニフォームブランド PixoAleiro</v>
          </cell>
          <cell r="AW87" t="str">
            <v>株式会社フラスコ100cc</v>
          </cell>
          <cell r="AX87" t="str">
            <v>〒110-0015</v>
          </cell>
          <cell r="AY87" t="str">
            <v>東京都台東区東上野3-3-13</v>
          </cell>
          <cell r="AZ87" t="str">
            <v>プラチナ第2ビル3階</v>
          </cell>
          <cell r="BA87" t="str">
            <v>MAIL info@pixoaleiro.com</v>
          </cell>
          <cell r="BB87" t="str">
            <v>TEL 03-6806-6688</v>
          </cell>
        </row>
        <row r="88">
          <cell r="B88" t="str">
            <v>MILEGRA</v>
          </cell>
          <cell r="C88" t="str">
            <v>ナカジマスポーツ</v>
          </cell>
          <cell r="D88">
            <v>44735</v>
          </cell>
          <cell r="F88">
            <v>101207</v>
          </cell>
          <cell r="G88" t="str">
            <v>ネイビーユニフォーム（上）/平野中学校女子バレーボール部様</v>
          </cell>
          <cell r="H88">
            <v>14</v>
          </cell>
          <cell r="I88">
            <v>4700</v>
          </cell>
          <cell r="K88" t="str">
            <v>ホワイトユニフォーム（上）/平野中学校女子バレーボール部様</v>
          </cell>
          <cell r="L88">
            <v>14</v>
          </cell>
          <cell r="M88">
            <v>4700</v>
          </cell>
          <cell r="O88" t="str">
            <v>紹介手数料（税抜合計金額の10％引き）</v>
          </cell>
          <cell r="P88">
            <v>1</v>
          </cell>
          <cell r="Q88">
            <v>-11963</v>
          </cell>
          <cell r="AT88" t="str">
            <v/>
          </cell>
          <cell r="AU88" t="str">
            <v/>
          </cell>
          <cell r="AV88" t="str">
            <v>バレーボールユニフォームブランド MILEGRA</v>
          </cell>
          <cell r="AW88" t="str">
            <v>株式会社フラスコ100cc</v>
          </cell>
          <cell r="AX88" t="str">
            <v>〒110-0015</v>
          </cell>
          <cell r="AY88" t="str">
            <v>東京都台東区東上野3-3-13</v>
          </cell>
          <cell r="AZ88" t="str">
            <v>プラチナ第2ビル3階</v>
          </cell>
          <cell r="BA88" t="str">
            <v>MAIL info@milegra.jp</v>
          </cell>
          <cell r="BB88" t="str">
            <v>TEL 03-6806-6533</v>
          </cell>
        </row>
        <row r="89">
          <cell r="B89" t="str">
            <v>BFIVE</v>
          </cell>
          <cell r="C89" t="str">
            <v>くすは縄手南校後期課程　バスケットボール部</v>
          </cell>
          <cell r="D89">
            <v>44739</v>
          </cell>
          <cell r="E89">
            <v>44769</v>
          </cell>
          <cell r="F89">
            <v>103820</v>
          </cell>
          <cell r="G89" t="str">
            <v>男子ユニフォーム/上下</v>
          </cell>
          <cell r="H89">
            <v>4</v>
          </cell>
          <cell r="I89">
            <v>6300</v>
          </cell>
          <cell r="K89" t="str">
            <v>男子ユニフォーム/上のみ</v>
          </cell>
          <cell r="L89">
            <v>11</v>
          </cell>
          <cell r="M89">
            <v>4900</v>
          </cell>
          <cell r="O89" t="str">
            <v>女子ユニフォーム/上下</v>
          </cell>
          <cell r="P89">
            <v>4</v>
          </cell>
          <cell r="Q89">
            <v>6300</v>
          </cell>
          <cell r="S89" t="str">
            <v>女子ユニフォーム/上のみ</v>
          </cell>
          <cell r="T89">
            <v>11</v>
          </cell>
          <cell r="U89">
            <v>4900</v>
          </cell>
          <cell r="W89" t="str">
            <v>女子リバーシブルビブス/上のみ</v>
          </cell>
          <cell r="X89">
            <v>15</v>
          </cell>
          <cell r="Y89">
            <v>3900</v>
          </cell>
          <cell r="AT89" t="str">
            <v/>
          </cell>
          <cell r="AU89" t="str">
            <v/>
          </cell>
          <cell r="AV89" t="str">
            <v>バスケットボールユニフォームブランド BFIVE</v>
          </cell>
          <cell r="AW89" t="str">
            <v>株式会社フラスコ100cc</v>
          </cell>
          <cell r="AX89" t="str">
            <v>〒110-0015</v>
          </cell>
          <cell r="AY89" t="str">
            <v>東京都台東区東上野3-3-13</v>
          </cell>
          <cell r="AZ89" t="str">
            <v>プラチナ第2ビル3階</v>
          </cell>
          <cell r="BA89" t="str">
            <v>MAIL info@b-five.jp</v>
          </cell>
          <cell r="BB89" t="str">
            <v>TEL 03-6806-6534</v>
          </cell>
        </row>
        <row r="90">
          <cell r="B90" t="str">
            <v>RIVOST</v>
          </cell>
          <cell r="C90" t="str">
            <v>シマダスポーツ 安井</v>
          </cell>
          <cell r="D90">
            <v>44742</v>
          </cell>
          <cell r="E90">
            <v>44756</v>
          </cell>
          <cell r="F90">
            <v>102255</v>
          </cell>
          <cell r="G90" t="str">
            <v>大東市立大東中学校軟式野球部様/ユニフォーム</v>
          </cell>
          <cell r="H90">
            <v>6</v>
          </cell>
          <cell r="I90">
            <v>19091</v>
          </cell>
          <cell r="AT90">
            <v>1909</v>
          </cell>
          <cell r="AU90">
            <v>11454</v>
          </cell>
          <cell r="AV90" t="str">
            <v>チームオーダースポーツウェアブランド RIVOST</v>
          </cell>
          <cell r="AW90" t="str">
            <v>株式会社フラスコ100cc</v>
          </cell>
          <cell r="AX90" t="str">
            <v>〒110-0015</v>
          </cell>
          <cell r="AY90" t="str">
            <v>東京都台東区東上野3-3-13</v>
          </cell>
          <cell r="AZ90" t="str">
            <v>プラチナ第2ビル3階</v>
          </cell>
          <cell r="BA90" t="str">
            <v>MAIL info@rivost.com</v>
          </cell>
          <cell r="BB90" t="str">
            <v>TEL 03-5989-0944</v>
          </cell>
        </row>
        <row r="91">
          <cell r="B91" t="str">
            <v>BFIVE</v>
          </cell>
          <cell r="C91" t="str">
            <v>枚方市立蹉跎中学校 男子バスケットボール部</v>
          </cell>
          <cell r="D91">
            <v>44747</v>
          </cell>
          <cell r="E91">
            <v>44778</v>
          </cell>
          <cell r="F91">
            <v>104742</v>
          </cell>
          <cell r="G91" t="str">
            <v>バスパン（ブルー）</v>
          </cell>
          <cell r="H91">
            <v>1</v>
          </cell>
          <cell r="I91">
            <v>4400</v>
          </cell>
          <cell r="K91" t="str">
            <v>バスパン（ホワイト）</v>
          </cell>
          <cell r="L91">
            <v>1</v>
          </cell>
          <cell r="M91">
            <v>4400</v>
          </cell>
          <cell r="O91" t="str">
            <v>送料（レターパック）</v>
          </cell>
          <cell r="P91">
            <v>1</v>
          </cell>
          <cell r="Q91">
            <v>520</v>
          </cell>
          <cell r="AT91" t="str">
            <v/>
          </cell>
          <cell r="AU91" t="str">
            <v/>
          </cell>
          <cell r="AV91" t="str">
            <v>バスケットボールユニフォームブランド BFIVE</v>
          </cell>
          <cell r="AW91" t="str">
            <v>株式会社フラスコ100cc</v>
          </cell>
          <cell r="AX91" t="str">
            <v>〒110-0015</v>
          </cell>
          <cell r="AY91" t="str">
            <v>東京都台東区東上野3-3-13</v>
          </cell>
          <cell r="AZ91" t="str">
            <v>プラチナ第2ビル3階</v>
          </cell>
          <cell r="BA91" t="str">
            <v>MAIL info@b-five.jp</v>
          </cell>
          <cell r="BB91" t="str">
            <v>TEL 03-6806-6534</v>
          </cell>
        </row>
        <row r="92">
          <cell r="B92" t="str">
            <v>SORK(独立リーグ)</v>
          </cell>
          <cell r="C92" t="str">
            <v>株式会社ゼロロクブルズ</v>
          </cell>
          <cell r="D92">
            <v>44747</v>
          </cell>
          <cell r="E92">
            <v>44773</v>
          </cell>
          <cell r="F92">
            <v>102603</v>
          </cell>
          <cell r="G92" t="str">
            <v>練習着</v>
          </cell>
          <cell r="H92">
            <v>1</v>
          </cell>
          <cell r="I92">
            <v>2750</v>
          </cell>
          <cell r="K92" t="str">
            <v>レターパック</v>
          </cell>
          <cell r="L92">
            <v>1</v>
          </cell>
          <cell r="M92">
            <v>520</v>
          </cell>
          <cell r="AV92" t="str">
            <v>野球ユニフォームブランド SORK</v>
          </cell>
          <cell r="AW92" t="str">
            <v>株式会社フラスコ100cc</v>
          </cell>
          <cell r="AX92" t="str">
            <v>〒110-0015</v>
          </cell>
          <cell r="AY92" t="str">
            <v>東京都台東区東上野3-3-13</v>
          </cell>
          <cell r="AZ92" t="str">
            <v>プラチナ第2ビル3階</v>
          </cell>
          <cell r="BA92" t="str">
            <v>MAIL info@sork.jp</v>
          </cell>
          <cell r="BB92" t="str">
            <v>TEL 03-5989-0944</v>
          </cell>
        </row>
        <row r="93">
          <cell r="B93" t="str">
            <v>SORK(独立リーグ)</v>
          </cell>
          <cell r="C93" t="str">
            <v>兵庫ブレイバーズ</v>
          </cell>
          <cell r="D93">
            <v>44747</v>
          </cell>
          <cell r="E93">
            <v>44773</v>
          </cell>
          <cell r="F93">
            <v>103298</v>
          </cell>
          <cell r="G93" t="str">
            <v>ユニフォームパンツ</v>
          </cell>
          <cell r="H93">
            <v>1</v>
          </cell>
          <cell r="I93">
            <v>2475</v>
          </cell>
          <cell r="K93" t="str">
            <v>送料</v>
          </cell>
          <cell r="L93">
            <v>1</v>
          </cell>
          <cell r="M93">
            <v>1040</v>
          </cell>
          <cell r="AV93" t="str">
            <v>野球ユニフォームブランド SORK</v>
          </cell>
          <cell r="AW93" t="str">
            <v>株式会社フラスコ100cc</v>
          </cell>
          <cell r="AX93" t="str">
            <v>〒110-0015</v>
          </cell>
          <cell r="AY93" t="str">
            <v>東京都台東区東上野3-3-13</v>
          </cell>
          <cell r="AZ93" t="str">
            <v>プラチナ第2ビル3階</v>
          </cell>
          <cell r="BA93" t="str">
            <v>MAIL info@sork.jp</v>
          </cell>
          <cell r="BB93" t="str">
            <v>TEL 03-5989-0944</v>
          </cell>
        </row>
        <row r="94">
          <cell r="B94" t="str">
            <v>RIVOST</v>
          </cell>
          <cell r="C94" t="str">
            <v>ベースボールランド友井</v>
          </cell>
          <cell r="D94">
            <v>44747</v>
          </cell>
          <cell r="E94">
            <v>44773</v>
          </cell>
          <cell r="F94">
            <v>104288</v>
          </cell>
          <cell r="G94" t="str">
            <v>ユニフォーム/RENKOKAI様</v>
          </cell>
          <cell r="H94">
            <v>1</v>
          </cell>
          <cell r="I94">
            <v>5040</v>
          </cell>
          <cell r="K94" t="str">
            <v>レターパック</v>
          </cell>
          <cell r="L94">
            <v>1</v>
          </cell>
          <cell r="M94">
            <v>473</v>
          </cell>
          <cell r="AT94">
            <v>551</v>
          </cell>
          <cell r="AU94">
            <v>551</v>
          </cell>
          <cell r="AV94" t="str">
            <v>チームオーダースポーツウェアブランド RIVOST</v>
          </cell>
          <cell r="AW94" t="str">
            <v>株式会社フラスコ100cc</v>
          </cell>
          <cell r="AX94" t="str">
            <v>〒110-0015</v>
          </cell>
          <cell r="AY94" t="str">
            <v>東京都台東区東上野3-3-13</v>
          </cell>
          <cell r="AZ94" t="str">
            <v>プラチナ第2ビル3階</v>
          </cell>
          <cell r="BA94" t="str">
            <v>MAIL info@rivost.com</v>
          </cell>
          <cell r="BB94" t="str">
            <v>TEL 03-5989-0944</v>
          </cell>
        </row>
        <row r="95">
          <cell r="B95" t="str">
            <v>SORK(独立リーグ)</v>
          </cell>
          <cell r="C95" t="str">
            <v>株式会社つくろう堺市民球団</v>
          </cell>
          <cell r="D95">
            <v>44747</v>
          </cell>
          <cell r="E95">
            <v>44773</v>
          </cell>
          <cell r="F95">
            <v>104383</v>
          </cell>
          <cell r="G95" t="str">
            <v>ユニフォームパンツ</v>
          </cell>
          <cell r="H95">
            <v>2</v>
          </cell>
          <cell r="I95">
            <v>2200</v>
          </cell>
          <cell r="J95">
            <v>103715</v>
          </cell>
          <cell r="K95" t="str">
            <v>練習着</v>
          </cell>
          <cell r="L95">
            <v>9</v>
          </cell>
          <cell r="M95">
            <v>3850</v>
          </cell>
          <cell r="AV95" t="str">
            <v>野球ユニフォームブランド SORK</v>
          </cell>
          <cell r="AW95" t="str">
            <v>株式会社フラスコ100cc</v>
          </cell>
          <cell r="AX95" t="str">
            <v>〒110-0015</v>
          </cell>
          <cell r="AY95" t="str">
            <v>東京都台東区東上野3-3-13</v>
          </cell>
          <cell r="AZ95" t="str">
            <v>プラチナ第2ビル3階</v>
          </cell>
          <cell r="BA95" t="str">
            <v>MAIL info@sork.jp</v>
          </cell>
          <cell r="BB95" t="str">
            <v>TEL 03-5989-0944</v>
          </cell>
        </row>
        <row r="96">
          <cell r="B96" t="str">
            <v>SORK(独立リーグ)</v>
          </cell>
          <cell r="C96" t="str">
            <v>株式会社NOMAL</v>
          </cell>
          <cell r="D96">
            <v>44747</v>
          </cell>
          <cell r="E96">
            <v>44773</v>
          </cell>
          <cell r="F96">
            <v>104240</v>
          </cell>
          <cell r="G96" t="str">
            <v>レプリカユニフォーム/JUNSEI選手</v>
          </cell>
          <cell r="H96">
            <v>20</v>
          </cell>
          <cell r="I96">
            <v>4400</v>
          </cell>
          <cell r="J96">
            <v>104204</v>
          </cell>
          <cell r="K96" t="str">
            <v>レプリカキャップ</v>
          </cell>
          <cell r="L96">
            <v>20</v>
          </cell>
          <cell r="M96">
            <v>2200</v>
          </cell>
          <cell r="N96">
            <v>103574</v>
          </cell>
          <cell r="O96" t="str">
            <v>レプリカユニフォーム/JUNSEI選手</v>
          </cell>
          <cell r="P96">
            <v>4</v>
          </cell>
          <cell r="Q96">
            <v>4400</v>
          </cell>
          <cell r="S96" t="str">
            <v>送料</v>
          </cell>
          <cell r="T96">
            <v>1</v>
          </cell>
          <cell r="U96">
            <v>1260</v>
          </cell>
          <cell r="AV96" t="str">
            <v>野球ユニフォームブランド SORK</v>
          </cell>
          <cell r="AW96" t="str">
            <v>株式会社フラスコ100cc</v>
          </cell>
          <cell r="AX96" t="str">
            <v>〒110-0015</v>
          </cell>
          <cell r="AY96" t="str">
            <v>東京都台東区東上野3-3-13</v>
          </cell>
          <cell r="AZ96" t="str">
            <v>プラチナ第2ビル3階</v>
          </cell>
          <cell r="BA96" t="str">
            <v>MAIL info@sork.jp</v>
          </cell>
          <cell r="BB96" t="str">
            <v>TEL 03-5989-0944</v>
          </cell>
        </row>
        <row r="97">
          <cell r="B97" t="str">
            <v>RIVOST</v>
          </cell>
          <cell r="C97" t="str">
            <v>R＆D</v>
          </cell>
          <cell r="D97">
            <v>44747</v>
          </cell>
          <cell r="E97">
            <v>44773</v>
          </cell>
          <cell r="F97">
            <v>103617</v>
          </cell>
          <cell r="G97" t="str">
            <v>昇華キャップ</v>
          </cell>
          <cell r="H97">
            <v>5</v>
          </cell>
          <cell r="I97">
            <v>3300</v>
          </cell>
          <cell r="K97" t="str">
            <v>昇華ポロシャツ/安城ボーイズ様</v>
          </cell>
          <cell r="L97">
            <v>1</v>
          </cell>
          <cell r="M97">
            <v>3960</v>
          </cell>
          <cell r="O97" t="str">
            <v>送料</v>
          </cell>
          <cell r="P97">
            <v>1</v>
          </cell>
          <cell r="Q97">
            <v>1264</v>
          </cell>
          <cell r="AT97">
            <v>852</v>
          </cell>
          <cell r="AU97">
            <v>2172</v>
          </cell>
          <cell r="AV97" t="str">
            <v>チームオーダースポーツウェアブランド RIVOST</v>
          </cell>
          <cell r="AW97" t="str">
            <v>株式会社フラスコ100cc</v>
          </cell>
          <cell r="AX97" t="str">
            <v>〒110-0015</v>
          </cell>
          <cell r="AY97" t="str">
            <v>東京都台東区東上野3-3-13</v>
          </cell>
          <cell r="AZ97" t="str">
            <v>プラチナ第2ビル3階</v>
          </cell>
          <cell r="BA97" t="str">
            <v>MAIL info@rivost.com</v>
          </cell>
          <cell r="BB97" t="str">
            <v>TEL 03-5989-0944</v>
          </cell>
        </row>
        <row r="98">
          <cell r="B98" t="str">
            <v>RIVOST</v>
          </cell>
          <cell r="C98" t="str">
            <v>JBoy's</v>
          </cell>
          <cell r="D98">
            <v>44747</v>
          </cell>
          <cell r="E98">
            <v>44773</v>
          </cell>
          <cell r="F98">
            <v>103688</v>
          </cell>
          <cell r="G98" t="str">
            <v>JGirl´s様/セカンドユニフォーム</v>
          </cell>
          <cell r="H98">
            <v>21</v>
          </cell>
          <cell r="I98">
            <v>4895</v>
          </cell>
          <cell r="AT98">
            <v>489</v>
          </cell>
          <cell r="AU98">
            <v>10279</v>
          </cell>
          <cell r="AV98" t="str">
            <v>チームオーダースポーツウェアブランド RIVOST</v>
          </cell>
          <cell r="AW98" t="str">
            <v>株式会社フラスコ100cc</v>
          </cell>
          <cell r="AX98" t="str">
            <v>〒110-0015</v>
          </cell>
          <cell r="AY98" t="str">
            <v>東京都台東区東上野3-3-13</v>
          </cell>
          <cell r="AZ98" t="str">
            <v>プラチナ第2ビル3階</v>
          </cell>
          <cell r="BA98" t="str">
            <v>MAIL info@rivost.com</v>
          </cell>
          <cell r="BB98" t="str">
            <v>TEL 03-5989-0944</v>
          </cell>
        </row>
        <row r="99">
          <cell r="B99" t="str">
            <v>BFIVE</v>
          </cell>
          <cell r="C99" t="str">
            <v>堺市立美原西中学校 女子バスケ部</v>
          </cell>
          <cell r="D99">
            <v>44750</v>
          </cell>
          <cell r="E99">
            <v>44781</v>
          </cell>
          <cell r="F99">
            <v>104964</v>
          </cell>
          <cell r="G99" t="str">
            <v>ユニフォームパンツ（白）</v>
          </cell>
          <cell r="H99">
            <v>3</v>
          </cell>
          <cell r="I99">
            <v>3900</v>
          </cell>
          <cell r="K99" t="str">
            <v>ユニフォームパンツ（青）</v>
          </cell>
          <cell r="L99">
            <v>3</v>
          </cell>
          <cell r="M99">
            <v>3900</v>
          </cell>
          <cell r="O99" t="str">
            <v>送料</v>
          </cell>
          <cell r="P99">
            <v>1</v>
          </cell>
          <cell r="Q99">
            <v>1260</v>
          </cell>
          <cell r="AV99" t="str">
            <v>バスケットボールユニフォームブランド BFIVE</v>
          </cell>
          <cell r="AW99" t="str">
            <v>株式会社フラスコ100cc</v>
          </cell>
          <cell r="AX99" t="str">
            <v>〒110-0015</v>
          </cell>
          <cell r="AY99" t="str">
            <v>東京都台東区東上野3-3-13</v>
          </cell>
          <cell r="AZ99" t="str">
            <v>プラチナ第2ビル3階</v>
          </cell>
          <cell r="BA99" t="str">
            <v>MAIL info@b-five.jp</v>
          </cell>
          <cell r="BB99" t="str">
            <v>TEL 03-6806-6534</v>
          </cell>
        </row>
        <row r="100">
          <cell r="B100" t="str">
            <v>BFIVE</v>
          </cell>
          <cell r="C100" t="str">
            <v>柏里サンダース　前原</v>
          </cell>
          <cell r="D100">
            <v>44763</v>
          </cell>
          <cell r="E100">
            <v>44773</v>
          </cell>
          <cell r="F100">
            <v>104126</v>
          </cell>
          <cell r="G100" t="str">
            <v>レターパック代（再発送分の送料）</v>
          </cell>
          <cell r="H100">
            <v>1</v>
          </cell>
          <cell r="I100">
            <v>520</v>
          </cell>
          <cell r="AT100" t="str">
            <v/>
          </cell>
          <cell r="AU100" t="str">
            <v/>
          </cell>
          <cell r="AV100" t="str">
            <v>バスケットボールユニフォームブランド BFIVE</v>
          </cell>
          <cell r="AW100" t="str">
            <v>株式会社フラスコ100cc</v>
          </cell>
          <cell r="AX100" t="str">
            <v>〒110-0015</v>
          </cell>
          <cell r="AY100" t="str">
            <v>東京都台東区東上野3-3-13</v>
          </cell>
          <cell r="AZ100" t="str">
            <v>プラチナ第2ビル3階</v>
          </cell>
          <cell r="BA100" t="str">
            <v>MAIL info@b-five.jp</v>
          </cell>
          <cell r="BB100" t="str">
            <v>TEL 03-6806-6534</v>
          </cell>
        </row>
        <row r="101">
          <cell r="B101" t="str">
            <v>RIVOST</v>
          </cell>
          <cell r="C101" t="str">
            <v>ANEW OPS’ 上保</v>
          </cell>
          <cell r="D101">
            <v>44751</v>
          </cell>
          <cell r="AT101">
            <v>0</v>
          </cell>
          <cell r="AU101">
            <v>0</v>
          </cell>
          <cell r="AV101" t="str">
            <v>チームオーダースポーツウェアブランド RIVOST</v>
          </cell>
          <cell r="AW101" t="str">
            <v>株式会社フラスコ100cc大阪支社</v>
          </cell>
          <cell r="AX101" t="str">
            <v>〒542-0081</v>
          </cell>
          <cell r="AY101" t="str">
            <v>大阪府大阪市中央区南船場4-12-24</v>
          </cell>
          <cell r="AZ101" t="str">
            <v>現代心斎橋ビル4階</v>
          </cell>
          <cell r="BA101" t="str">
            <v>MAIL info_osaka@frasco100.cc</v>
          </cell>
          <cell r="BB101" t="str">
            <v>TEL 06-6210-5078</v>
          </cell>
        </row>
        <row r="102">
          <cell r="B102" t="str">
            <v>BFIVE</v>
          </cell>
          <cell r="C102" t="str">
            <v>山手台中学校 男子バスケットボール部</v>
          </cell>
          <cell r="D102">
            <v>44789</v>
          </cell>
          <cell r="E102">
            <v>44820</v>
          </cell>
          <cell r="F102">
            <v>104556</v>
          </cell>
          <cell r="G102" t="str">
            <v>ウインドブレーカー（上下）</v>
          </cell>
          <cell r="H102">
            <v>18</v>
          </cell>
          <cell r="I102">
            <v>9000</v>
          </cell>
          <cell r="K102" t="str">
            <v>チームパンツ（チノショーツ）</v>
          </cell>
          <cell r="L102">
            <v>21</v>
          </cell>
          <cell r="M102">
            <v>2500</v>
          </cell>
          <cell r="O102" t="str">
            <v>ゲームパンツ（黒）</v>
          </cell>
          <cell r="P102">
            <v>19</v>
          </cell>
          <cell r="Q102">
            <v>3900</v>
          </cell>
          <cell r="S102" t="str">
            <v>ゲームパンツ（白）</v>
          </cell>
          <cell r="T102">
            <v>19</v>
          </cell>
          <cell r="U102">
            <v>3900</v>
          </cell>
          <cell r="AV102" t="str">
            <v>バスケットボールユニフォームブランド BFIVE</v>
          </cell>
          <cell r="AW102" t="str">
            <v>株式会社フラスコ100cc</v>
          </cell>
          <cell r="AX102" t="str">
            <v>〒110-0015</v>
          </cell>
          <cell r="AY102" t="str">
            <v>東京都台東区東上野3-3-13</v>
          </cell>
          <cell r="AZ102" t="str">
            <v>プラチナ第2ビル3階</v>
          </cell>
          <cell r="BA102" t="str">
            <v>MAIL info@b-five.jp</v>
          </cell>
          <cell r="BB102" t="str">
            <v>TEL 03-6806-6534</v>
          </cell>
        </row>
        <row r="103">
          <cell r="B103" t="str">
            <v>BFIVE</v>
          </cell>
          <cell r="C103" t="str">
            <v>山手台中学校 男子バスケットボール部</v>
          </cell>
          <cell r="D103">
            <v>44789</v>
          </cell>
          <cell r="E103">
            <v>44820</v>
          </cell>
          <cell r="F103">
            <v>106358</v>
          </cell>
          <cell r="G103" t="str">
            <v>練習用パンツ（無地・黒）</v>
          </cell>
          <cell r="H103">
            <v>7</v>
          </cell>
          <cell r="I103">
            <v>1500</v>
          </cell>
          <cell r="K103" t="str">
            <v>練習用パンツ（無地・緑）</v>
          </cell>
          <cell r="L103">
            <v>2</v>
          </cell>
          <cell r="M103">
            <v>1500</v>
          </cell>
          <cell r="O103" t="str">
            <v>チームTシャツ（半袖・黒）</v>
          </cell>
          <cell r="P103">
            <v>19</v>
          </cell>
          <cell r="Q103">
            <v>1800</v>
          </cell>
          <cell r="S103" t="str">
            <v>チームTシャツ（半袖・白）</v>
          </cell>
          <cell r="T103">
            <v>20</v>
          </cell>
          <cell r="U103">
            <v>1800</v>
          </cell>
          <cell r="W103" t="str">
            <v>チームTシャツ（長袖・黒）</v>
          </cell>
          <cell r="X103">
            <v>4</v>
          </cell>
          <cell r="Y103">
            <v>2300</v>
          </cell>
          <cell r="AA103" t="str">
            <v>チームTシャツ（長袖・白）</v>
          </cell>
          <cell r="AB103">
            <v>5</v>
          </cell>
          <cell r="AC103">
            <v>2300</v>
          </cell>
          <cell r="AE103" t="str">
            <v>チームポロシャツ（黒）</v>
          </cell>
          <cell r="AF103">
            <v>5</v>
          </cell>
          <cell r="AG103">
            <v>2300</v>
          </cell>
          <cell r="AI103" t="str">
            <v>チームポロシャツ（白）</v>
          </cell>
          <cell r="AJ103">
            <v>21</v>
          </cell>
          <cell r="AK103">
            <v>2300</v>
          </cell>
          <cell r="AV103" t="str">
            <v>バスケットボールユニフォームブランド BFIVE</v>
          </cell>
          <cell r="AW103" t="str">
            <v>株式会社フラスコ100cc</v>
          </cell>
          <cell r="AX103" t="str">
            <v>〒110-0015</v>
          </cell>
          <cell r="AY103" t="str">
            <v>東京都台東区東上野3-3-13</v>
          </cell>
          <cell r="AZ103" t="str">
            <v>プラチナ第2ビル3階</v>
          </cell>
          <cell r="BA103" t="str">
            <v>MAIL info@b-five.jp</v>
          </cell>
          <cell r="BB103" t="str">
            <v>TEL 03-6806-6534</v>
          </cell>
        </row>
        <row r="104">
          <cell r="B104" t="str">
            <v>BFIVE</v>
          </cell>
          <cell r="C104" t="str">
            <v>くすは縄手南校後期課程バスケットボール部</v>
          </cell>
          <cell r="D104">
            <v>44761</v>
          </cell>
          <cell r="E104">
            <v>44792</v>
          </cell>
          <cell r="F104" t="str">
            <v>103820&amp;104605&amp;105465</v>
          </cell>
          <cell r="G104" t="str">
            <v>ユニフォーム（学校ご負担）</v>
          </cell>
          <cell r="I104">
            <v>304900</v>
          </cell>
          <cell r="AT104" t="str">
            <v/>
          </cell>
          <cell r="AU104" t="str">
            <v/>
          </cell>
          <cell r="AV104" t="str">
            <v>バスケットボールユニフォームブランド BFIVE</v>
          </cell>
          <cell r="AW104" t="str">
            <v>株式会社フラスコ100cc</v>
          </cell>
          <cell r="AX104" t="str">
            <v>〒110-0015</v>
          </cell>
          <cell r="AY104" t="str">
            <v>東京都台東区東上野3-3-13</v>
          </cell>
          <cell r="AZ104" t="str">
            <v>プラチナ第2ビル3階</v>
          </cell>
          <cell r="BA104" t="str">
            <v>MAIL info@b-five.jp</v>
          </cell>
          <cell r="BB104" t="str">
            <v>TEL 03-6806-6534</v>
          </cell>
        </row>
        <row r="105">
          <cell r="B105" t="str">
            <v>BFIVE</v>
          </cell>
          <cell r="C105" t="str">
            <v>くすは縄手南校後期課程バスケットボール部</v>
          </cell>
          <cell r="D105">
            <v>44761</v>
          </cell>
          <cell r="E105">
            <v>44792</v>
          </cell>
          <cell r="F105" t="str">
            <v>103820&amp;104605&amp;105465</v>
          </cell>
          <cell r="G105" t="str">
            <v>ユニフォーム（生徒ご負担）</v>
          </cell>
          <cell r="I105">
            <v>109200</v>
          </cell>
          <cell r="AT105" t="str">
            <v/>
          </cell>
          <cell r="AU105" t="str">
            <v/>
          </cell>
          <cell r="AV105" t="str">
            <v>バスケットボールユニフォームブランド BFIVE</v>
          </cell>
          <cell r="AW105" t="str">
            <v>株式会社フラスコ100cc</v>
          </cell>
          <cell r="AX105" t="str">
            <v>〒110-0015</v>
          </cell>
          <cell r="AY105" t="str">
            <v>東京都台東区東上野3-3-13</v>
          </cell>
          <cell r="AZ105" t="str">
            <v>プラチナ第2ビル3階</v>
          </cell>
          <cell r="BA105" t="str">
            <v>MAIL info@b-five.jp</v>
          </cell>
          <cell r="BB105" t="str">
            <v>TEL 03-6806-6534</v>
          </cell>
        </row>
        <row r="106">
          <cell r="B106" t="str">
            <v>RIVOST</v>
          </cell>
          <cell r="C106" t="str">
            <v>アクア 株式会社</v>
          </cell>
          <cell r="D106">
            <v>44761</v>
          </cell>
          <cell r="F106">
            <v>105430</v>
          </cell>
          <cell r="G106" t="str">
            <v>龍谷大学様/ジャージ3点セット</v>
          </cell>
          <cell r="H106">
            <v>3</v>
          </cell>
          <cell r="I106">
            <v>14410</v>
          </cell>
          <cell r="AT106">
            <v>1441</v>
          </cell>
          <cell r="AU106">
            <v>4323</v>
          </cell>
          <cell r="AV106" t="str">
            <v>チームオーダースポーツウェアブランド RIVOST</v>
          </cell>
          <cell r="AW106" t="str">
            <v>株式会社フラスコ100cc</v>
          </cell>
          <cell r="AX106" t="str">
            <v>〒110-0015</v>
          </cell>
          <cell r="AY106" t="str">
            <v>東京都台東区東上野3-3-13</v>
          </cell>
          <cell r="AZ106" t="str">
            <v>プラチナ第2ビル3階</v>
          </cell>
          <cell r="BA106" t="str">
            <v>MAIL info@rivost.com</v>
          </cell>
          <cell r="BB106" t="str">
            <v>TEL 03-5989-0944</v>
          </cell>
        </row>
        <row r="107">
          <cell r="B107" t="str">
            <v>BFIVE</v>
          </cell>
          <cell r="C107" t="str">
            <v>淀中学校女子バスケットボール部</v>
          </cell>
          <cell r="D107">
            <v>44763</v>
          </cell>
          <cell r="E107">
            <v>44792</v>
          </cell>
          <cell r="F107">
            <v>105686</v>
          </cell>
          <cell r="G107" t="str">
            <v>ユニフォームパンツ（ブラック）</v>
          </cell>
          <cell r="H107">
            <v>8</v>
          </cell>
          <cell r="I107">
            <v>3900</v>
          </cell>
          <cell r="K107" t="str">
            <v>ユニフォームパンツ（ホワイト）</v>
          </cell>
          <cell r="L107">
            <v>8</v>
          </cell>
          <cell r="M107">
            <v>3900</v>
          </cell>
          <cell r="AT107" t="str">
            <v/>
          </cell>
          <cell r="AU107" t="str">
            <v/>
          </cell>
          <cell r="AV107" t="str">
            <v>バスケットボールユニフォームブランド BFIVE</v>
          </cell>
          <cell r="AW107" t="str">
            <v>株式会社フラスコ100cc</v>
          </cell>
          <cell r="AX107" t="str">
            <v>〒110-0015</v>
          </cell>
          <cell r="AY107" t="str">
            <v>東京都台東区東上野3-3-13</v>
          </cell>
          <cell r="AZ107" t="str">
            <v>プラチナ第2ビル3階</v>
          </cell>
          <cell r="BA107" t="str">
            <v>MAIL info@b-five.jp</v>
          </cell>
          <cell r="BB107" t="str">
            <v>TEL 03-6806-6534</v>
          </cell>
        </row>
        <row r="108">
          <cell r="B108" t="str">
            <v>BFIVE</v>
          </cell>
          <cell r="C108" t="str">
            <v>阿倍野高校バスケットボール部</v>
          </cell>
          <cell r="D108">
            <v>44764</v>
          </cell>
          <cell r="E108">
            <v>44785</v>
          </cell>
          <cell r="F108">
            <v>106672</v>
          </cell>
          <cell r="G108" t="str">
            <v>Tシャツ</v>
          </cell>
          <cell r="H108">
            <v>19</v>
          </cell>
          <cell r="I108">
            <v>3500</v>
          </cell>
          <cell r="AT108" t="str">
            <v/>
          </cell>
          <cell r="AU108" t="str">
            <v/>
          </cell>
          <cell r="AV108" t="str">
            <v>バスケットボールユニフォームブランド BFIVE</v>
          </cell>
          <cell r="AW108" t="str">
            <v>株式会社フラスコ100cc大阪支社</v>
          </cell>
          <cell r="AX108" t="str">
            <v>〒542-0081</v>
          </cell>
          <cell r="AY108" t="str">
            <v>大阪府大阪市中央区南船場4-12-24</v>
          </cell>
          <cell r="AZ108" t="str">
            <v>現代心斎橋ビル4階</v>
          </cell>
          <cell r="BA108" t="str">
            <v>MAIL info@b-five.jp</v>
          </cell>
          <cell r="BB108" t="str">
            <v>TEL 06-6210-5078</v>
          </cell>
        </row>
        <row r="109">
          <cell r="B109" t="str">
            <v>RIVOST</v>
          </cell>
          <cell r="C109" t="str">
            <v xml:space="preserve">株式会社美津馬 ミツウマスポーツ </v>
          </cell>
          <cell r="D109">
            <v>44768</v>
          </cell>
          <cell r="E109">
            <v>44782</v>
          </cell>
          <cell r="F109">
            <v>106166</v>
          </cell>
          <cell r="G109" t="str">
            <v>中丹オールスターズ様/ユニフォーム</v>
          </cell>
          <cell r="H109">
            <v>63</v>
          </cell>
          <cell r="I109">
            <v>5340</v>
          </cell>
          <cell r="J109">
            <v>106528</v>
          </cell>
          <cell r="K109" t="str">
            <v>OEM用ブランドタグ</v>
          </cell>
          <cell r="L109">
            <v>1000</v>
          </cell>
          <cell r="M109">
            <v>15</v>
          </cell>
          <cell r="AT109">
            <v>535</v>
          </cell>
          <cell r="AU109">
            <v>35142</v>
          </cell>
          <cell r="AV109" t="str">
            <v>チームオーダースポーツウェアブランド RIVOST</v>
          </cell>
          <cell r="AW109" t="str">
            <v>株式会社フラスコ100cc</v>
          </cell>
          <cell r="AX109" t="str">
            <v>〒110-0015</v>
          </cell>
          <cell r="AY109" t="str">
            <v>東京都台東区東上野3-3-13</v>
          </cell>
          <cell r="AZ109" t="str">
            <v>プラチナ第2ビル3階</v>
          </cell>
          <cell r="BA109" t="str">
            <v>MAIL info@rivost.com</v>
          </cell>
          <cell r="BB109" t="str">
            <v>TEL 03-5989-0944</v>
          </cell>
        </row>
        <row r="110">
          <cell r="B110" t="str">
            <v>RIVOST</v>
          </cell>
          <cell r="C110" t="str">
            <v>株式会社コーベヤ</v>
          </cell>
          <cell r="D110">
            <v>44768</v>
          </cell>
          <cell r="F110">
            <v>105957</v>
          </cell>
          <cell r="G110" t="str">
            <v>ポロシャツ/姫路西リトルシニア様</v>
          </cell>
          <cell r="H110">
            <v>6</v>
          </cell>
          <cell r="I110">
            <v>3630</v>
          </cell>
          <cell r="K110" t="str">
            <v>ハーフパンツ/姫路西リトルシニア様</v>
          </cell>
          <cell r="L110">
            <v>6</v>
          </cell>
          <cell r="M110">
            <v>4455</v>
          </cell>
          <cell r="AT110">
            <v>808</v>
          </cell>
          <cell r="AU110">
            <v>4851</v>
          </cell>
          <cell r="AV110" t="str">
            <v>チームオーダースポーツウェアブランド RIVOST</v>
          </cell>
          <cell r="AW110" t="str">
            <v>株式会社フラスコ100cc</v>
          </cell>
          <cell r="AX110" t="str">
            <v>〒110-0015</v>
          </cell>
          <cell r="AY110" t="str">
            <v>東京都台東区東上野3-3-13</v>
          </cell>
          <cell r="AZ110" t="str">
            <v>プラチナ第2ビル3階</v>
          </cell>
          <cell r="BA110" t="str">
            <v>MAIL info@rivost.com</v>
          </cell>
          <cell r="BB110" t="str">
            <v>TEL 03-5989-0944</v>
          </cell>
        </row>
        <row r="111">
          <cell r="B111" t="str">
            <v>BFIVE</v>
          </cell>
          <cell r="C111" t="str">
            <v>堺市立美原西中学校 男子バスケ部</v>
          </cell>
          <cell r="D111">
            <v>44771</v>
          </cell>
          <cell r="E111">
            <v>44802</v>
          </cell>
          <cell r="F111">
            <v>105846</v>
          </cell>
          <cell r="G111" t="str">
            <v>Tシャツ（ブラック）</v>
          </cell>
          <cell r="H111">
            <v>1</v>
          </cell>
          <cell r="I111">
            <v>2180</v>
          </cell>
          <cell r="K111" t="str">
            <v>Tシャツ（ホワイト）</v>
          </cell>
          <cell r="L111">
            <v>1</v>
          </cell>
          <cell r="M111">
            <v>2180</v>
          </cell>
          <cell r="O111" t="str">
            <v>梱包代</v>
          </cell>
          <cell r="P111">
            <v>2</v>
          </cell>
          <cell r="Q111">
            <v>50</v>
          </cell>
          <cell r="S111" t="str">
            <v>レターパック</v>
          </cell>
          <cell r="T111">
            <v>1</v>
          </cell>
          <cell r="U111">
            <v>520</v>
          </cell>
          <cell r="AT111" t="str">
            <v/>
          </cell>
          <cell r="AU111" t="str">
            <v/>
          </cell>
          <cell r="AV111" t="str">
            <v>バスケットボールユニフォームブランド BFIVE</v>
          </cell>
          <cell r="AW111" t="str">
            <v>株式会社フラスコ100cc</v>
          </cell>
          <cell r="AX111" t="str">
            <v>〒110-0015</v>
          </cell>
          <cell r="AY111" t="str">
            <v>東京都台東区東上野3-3-13</v>
          </cell>
          <cell r="AZ111" t="str">
            <v>プラチナ第2ビル3階</v>
          </cell>
          <cell r="BA111" t="str">
            <v>MAIL info@b-five.jp</v>
          </cell>
          <cell r="BB111" t="str">
            <v>TEL 03-6806-6534</v>
          </cell>
        </row>
        <row r="112">
          <cell r="B112" t="str">
            <v>RIVOST</v>
          </cell>
          <cell r="C112" t="str">
            <v>保護者用アイテム</v>
          </cell>
          <cell r="D112">
            <v>44772</v>
          </cell>
          <cell r="E112">
            <v>44834</v>
          </cell>
          <cell r="AT112">
            <v>0</v>
          </cell>
          <cell r="AU112">
            <v>0</v>
          </cell>
          <cell r="AV112" t="str">
            <v>チームオーダースポーツウェアブランド RIVOST</v>
          </cell>
          <cell r="AW112" t="str">
            <v>株式会社フラスコ100cc大阪支社</v>
          </cell>
          <cell r="AX112" t="str">
            <v>〒542-0081</v>
          </cell>
          <cell r="AY112" t="str">
            <v>大阪府大阪市中央区南船場4-12-24</v>
          </cell>
          <cell r="AZ112" t="str">
            <v>現代心斎橋ビル4階</v>
          </cell>
          <cell r="BA112" t="str">
            <v>MAIL info@b-five.jp</v>
          </cell>
          <cell r="BB112" t="str">
            <v>TEL 06-6210-5078</v>
          </cell>
        </row>
        <row r="113">
          <cell r="B113" t="str">
            <v>RIVOST</v>
          </cell>
          <cell r="C113" t="str">
            <v>選手用アイテム</v>
          </cell>
          <cell r="D113">
            <v>44772</v>
          </cell>
          <cell r="E113">
            <v>44834</v>
          </cell>
          <cell r="AT113" t="str">
            <v/>
          </cell>
          <cell r="AU113" t="str">
            <v/>
          </cell>
          <cell r="AV113" t="e">
            <v>#N/A</v>
          </cell>
          <cell r="AW113" t="str">
            <v>株式会社フラスコ100cc</v>
          </cell>
          <cell r="AX113" t="str">
            <v>〒110-0015</v>
          </cell>
          <cell r="AY113" t="str">
            <v>東京都台東区東上野3-3-13</v>
          </cell>
          <cell r="AZ113" t="str">
            <v>プラチナ第2ビル3階</v>
          </cell>
          <cell r="BA113" t="e">
            <v>#N/A</v>
          </cell>
          <cell r="BB113" t="e">
            <v>#N/A</v>
          </cell>
        </row>
        <row r="114">
          <cell r="B114" t="str">
            <v>RIVOST</v>
          </cell>
          <cell r="C114" t="str">
            <v>ANEW OPS’</v>
          </cell>
          <cell r="D114">
            <v>44773</v>
          </cell>
          <cell r="E114">
            <v>44804</v>
          </cell>
          <cell r="F114">
            <v>105879</v>
          </cell>
          <cell r="G114" t="str">
            <v>京都府立医科大学様 ゲームパンツ</v>
          </cell>
          <cell r="H114">
            <v>13</v>
          </cell>
          <cell r="I114">
            <v>35035</v>
          </cell>
          <cell r="AT114">
            <v>3503</v>
          </cell>
          <cell r="AU114">
            <v>45545</v>
          </cell>
          <cell r="AV114" t="str">
            <v>チームオーダースポーツウェアブランド RIVOST</v>
          </cell>
          <cell r="AW114" t="str">
            <v>株式会社フラスコ100cc</v>
          </cell>
          <cell r="AX114" t="str">
            <v>〒110-0015</v>
          </cell>
          <cell r="AY114" t="str">
            <v>東京都台東区東上野3-3-13</v>
          </cell>
          <cell r="AZ114" t="str">
            <v>プラチナ第2ビル3階</v>
          </cell>
          <cell r="BA114" t="str">
            <v>MAIL info@rivost.com</v>
          </cell>
          <cell r="BB114" t="str">
            <v>TEL 03-5989-0944</v>
          </cell>
        </row>
        <row r="115">
          <cell r="B115" t="str">
            <v>RIVOST</v>
          </cell>
          <cell r="C115" t="str">
            <v>株式会社 コーベヤ</v>
          </cell>
          <cell r="D115">
            <v>44773</v>
          </cell>
          <cell r="E115">
            <v>44804</v>
          </cell>
          <cell r="F115">
            <v>105957</v>
          </cell>
          <cell r="G115" t="str">
            <v>姫路西リトルシニア様/昇華ポロシャツ</v>
          </cell>
          <cell r="H115">
            <v>6</v>
          </cell>
          <cell r="I115">
            <v>3630</v>
          </cell>
          <cell r="K115" t="str">
            <v>姫路西リトルシニア様/ハーフパンツ</v>
          </cell>
          <cell r="L115">
            <v>6</v>
          </cell>
          <cell r="M115">
            <v>4455</v>
          </cell>
          <cell r="AT115">
            <v>808</v>
          </cell>
          <cell r="AU115">
            <v>4851</v>
          </cell>
          <cell r="AV115" t="str">
            <v>チームオーダースポーツウェアブランド RIVOST</v>
          </cell>
          <cell r="AW115" t="str">
            <v>株式会社フラスコ100cc</v>
          </cell>
          <cell r="AX115" t="str">
            <v>〒110-0015</v>
          </cell>
          <cell r="AY115" t="str">
            <v>東京都台東区東上野3-3-13</v>
          </cell>
          <cell r="AZ115" t="str">
            <v>プラチナ第2ビル3階</v>
          </cell>
          <cell r="BA115" t="str">
            <v>MAIL info@rivost.com</v>
          </cell>
          <cell r="BB115" t="str">
            <v>TEL 03-5989-0944</v>
          </cell>
        </row>
        <row r="116">
          <cell r="B116" t="str">
            <v>SORK(独立リーグ)</v>
          </cell>
          <cell r="C116" t="str">
            <v>株式会社NOMAL</v>
          </cell>
          <cell r="D116">
            <v>44773</v>
          </cell>
          <cell r="E116">
            <v>44804</v>
          </cell>
          <cell r="F116">
            <v>104693</v>
          </cell>
          <cell r="G116" t="str">
            <v>レプリカユニフォーム</v>
          </cell>
          <cell r="H116">
            <v>4</v>
          </cell>
          <cell r="I116">
            <v>4400</v>
          </cell>
          <cell r="K116" t="str">
            <v>ヤマト宅急便送料</v>
          </cell>
          <cell r="L116">
            <v>1</v>
          </cell>
          <cell r="M116">
            <v>1260</v>
          </cell>
          <cell r="N116">
            <v>105984</v>
          </cell>
          <cell r="O116" t="str">
            <v>ベリーグッドマン様ユニフォーム</v>
          </cell>
          <cell r="P116">
            <v>3</v>
          </cell>
          <cell r="Q116">
            <v>4400</v>
          </cell>
          <cell r="S116" t="str">
            <v>ヤマト宅急便送料</v>
          </cell>
          <cell r="T116">
            <v>1</v>
          </cell>
          <cell r="U116">
            <v>1260</v>
          </cell>
          <cell r="AV116" t="str">
            <v>野球ユニフォームブランド SORK</v>
          </cell>
          <cell r="AW116" t="str">
            <v>株式会社フラスコ100cc</v>
          </cell>
          <cell r="AX116" t="str">
            <v>〒110-0015</v>
          </cell>
          <cell r="AY116" t="str">
            <v>東京都台東区東上野3-3-13</v>
          </cell>
          <cell r="AZ116" t="str">
            <v>プラチナ第2ビル3階</v>
          </cell>
          <cell r="BA116" t="str">
            <v>MAIL info@sork.jp</v>
          </cell>
          <cell r="BB116" t="str">
            <v>TEL 03-5989-0944</v>
          </cell>
        </row>
        <row r="117">
          <cell r="B117" t="str">
            <v>RIVOST</v>
          </cell>
          <cell r="C117" t="str">
            <v>株式会社joyspo</v>
          </cell>
          <cell r="D117">
            <v>44773</v>
          </cell>
          <cell r="E117">
            <v>44804</v>
          </cell>
          <cell r="F117">
            <v>105351</v>
          </cell>
          <cell r="G117" t="str">
            <v>篠山男子ミニバスケットボールクラブ様/ユニフォーム（白）</v>
          </cell>
          <cell r="H117">
            <v>1</v>
          </cell>
          <cell r="I117">
            <v>5940</v>
          </cell>
          <cell r="K117" t="str">
            <v>篠山男子ミニバスケットボールクラブ様/ユニフォーム（紺）</v>
          </cell>
          <cell r="L117">
            <v>1</v>
          </cell>
          <cell r="M117">
            <v>5940</v>
          </cell>
          <cell r="O117" t="str">
            <v>柏原中学校女子バスケットボール部様（白）</v>
          </cell>
          <cell r="P117">
            <v>1</v>
          </cell>
          <cell r="Q117">
            <v>3245</v>
          </cell>
          <cell r="S117" t="str">
            <v>氷上籠球倶楽部様/リバーシブル</v>
          </cell>
          <cell r="T117">
            <v>1</v>
          </cell>
          <cell r="U117">
            <v>4180</v>
          </cell>
          <cell r="W117" t="str">
            <v>青垣中学校女子バスケットボール部/リバーシブル　</v>
          </cell>
          <cell r="X117">
            <v>3</v>
          </cell>
          <cell r="Y117">
            <v>3795</v>
          </cell>
          <cell r="AT117">
            <v>2310</v>
          </cell>
          <cell r="AU117">
            <v>3069</v>
          </cell>
          <cell r="AV117" t="str">
            <v>チームオーダースポーツウェアブランド RIVOST</v>
          </cell>
          <cell r="AW117" t="str">
            <v>株式会社フラスコ100cc</v>
          </cell>
          <cell r="AX117" t="str">
            <v>〒110-0015</v>
          </cell>
          <cell r="AY117" t="str">
            <v>東京都台東区東上野3-3-13</v>
          </cell>
          <cell r="AZ117" t="str">
            <v>プラチナ第2ビル3階</v>
          </cell>
          <cell r="BA117" t="str">
            <v>MAIL info@rivost.com</v>
          </cell>
          <cell r="BB117" t="str">
            <v>TEL 03-5989-0944</v>
          </cell>
        </row>
        <row r="118">
          <cell r="B118" t="str">
            <v>SORK(独立リーグ)</v>
          </cell>
          <cell r="C118" t="str">
            <v>兵庫ブレイバーズ</v>
          </cell>
          <cell r="D118">
            <v>44773</v>
          </cell>
          <cell r="E118">
            <v>44804</v>
          </cell>
          <cell r="F118">
            <v>105033</v>
          </cell>
          <cell r="G118" t="str">
            <v>セカンドユニフォーム（ALEX様）</v>
          </cell>
          <cell r="H118">
            <v>1</v>
          </cell>
          <cell r="I118">
            <v>3300</v>
          </cell>
          <cell r="AV118" t="str">
            <v>野球ユニフォームブランド SORK</v>
          </cell>
          <cell r="AW118" t="str">
            <v>株式会社フラスコ100cc</v>
          </cell>
          <cell r="AX118" t="str">
            <v>〒110-0015</v>
          </cell>
          <cell r="AY118" t="str">
            <v>東京都台東区東上野3-3-13</v>
          </cell>
          <cell r="AZ118" t="str">
            <v>プラチナ第2ビル3階</v>
          </cell>
          <cell r="BA118" t="str">
            <v>MAIL info@sork.jp</v>
          </cell>
          <cell r="BB118" t="str">
            <v>TEL 03-5989-0944</v>
          </cell>
        </row>
        <row r="119">
          <cell r="B119" t="str">
            <v>BFIVE</v>
          </cell>
          <cell r="C119" t="str">
            <v>淀中学校男子バスケットボール部</v>
          </cell>
          <cell r="D119">
            <v>44775</v>
          </cell>
          <cell r="E119">
            <v>44806</v>
          </cell>
          <cell r="F119">
            <v>106279</v>
          </cell>
          <cell r="G119" t="str">
            <v>ユニフォームパンツ（ブラック ）</v>
          </cell>
          <cell r="H119">
            <v>13</v>
          </cell>
          <cell r="I119">
            <v>3900</v>
          </cell>
          <cell r="K119" t="str">
            <v>ユニフォームパンツ（ホワイト ）</v>
          </cell>
          <cell r="L119">
            <v>13</v>
          </cell>
          <cell r="M119">
            <v>3900</v>
          </cell>
          <cell r="AV119" t="str">
            <v>バスケットボールユニフォームブランド BFIVE</v>
          </cell>
          <cell r="AW119" t="str">
            <v>株式会社フラスコ100cc</v>
          </cell>
          <cell r="AX119" t="str">
            <v>〒110-0015</v>
          </cell>
          <cell r="AY119" t="str">
            <v>東京都台東区東上野3-3-13</v>
          </cell>
          <cell r="AZ119" t="str">
            <v>プラチナ第2ビル3階</v>
          </cell>
          <cell r="BA119" t="str">
            <v>MAIL info@b-five.jp</v>
          </cell>
          <cell r="BB119" t="str">
            <v>TEL 03-6806-6534</v>
          </cell>
        </row>
        <row r="120">
          <cell r="B120" t="str">
            <v>RIVOST</v>
          </cell>
          <cell r="C120" t="str">
            <v>ヤスナガスポーツ社</v>
          </cell>
          <cell r="D120">
            <v>44777</v>
          </cell>
          <cell r="AT120">
            <v>0</v>
          </cell>
          <cell r="AU120">
            <v>0</v>
          </cell>
          <cell r="AV120" t="str">
            <v>チームオーダースポーツウェアブランド RIVOST</v>
          </cell>
          <cell r="AW120" t="str">
            <v>株式会社フラスコ100cc</v>
          </cell>
          <cell r="AX120" t="str">
            <v>〒110-0015</v>
          </cell>
          <cell r="AY120" t="str">
            <v>東京都台東区東上野3-3-13</v>
          </cell>
          <cell r="AZ120" t="str">
            <v>プラチナ第2ビル3階</v>
          </cell>
          <cell r="BA120" t="str">
            <v>MAIL info@rivost.com</v>
          </cell>
          <cell r="BB120" t="str">
            <v>TEL 03-5989-0944</v>
          </cell>
        </row>
        <row r="121">
          <cell r="B121" t="str">
            <v>RIVOST</v>
          </cell>
          <cell r="C121" t="str">
            <v>タナカスポーツ</v>
          </cell>
          <cell r="D121">
            <v>44777</v>
          </cell>
          <cell r="AT121">
            <v>0</v>
          </cell>
          <cell r="AU121">
            <v>0</v>
          </cell>
          <cell r="AV121" t="str">
            <v>チームオーダースポーツウェアブランド RIVOST</v>
          </cell>
          <cell r="AW121" t="str">
            <v>株式会社フラスコ100cc</v>
          </cell>
          <cell r="AX121" t="str">
            <v>〒110-0015</v>
          </cell>
          <cell r="AY121" t="str">
            <v>東京都台東区東上野3-3-13</v>
          </cell>
          <cell r="AZ121" t="str">
            <v>プラチナ第2ビル3階</v>
          </cell>
          <cell r="BA121" t="str">
            <v>MAIL info@rivost.com</v>
          </cell>
          <cell r="BB121" t="str">
            <v>TEL 03-5989-0944</v>
          </cell>
        </row>
        <row r="122">
          <cell r="B122" t="str">
            <v>BFIVE</v>
          </cell>
          <cell r="C122" t="str">
            <v>株式会社チャンピオン</v>
          </cell>
          <cell r="D122">
            <v>44777</v>
          </cell>
          <cell r="F122">
            <v>104347</v>
          </cell>
          <cell r="G122" t="str">
            <v>【矢田南中学校様/リバーシブル】</v>
          </cell>
          <cell r="H122">
            <v>15</v>
          </cell>
          <cell r="I122">
            <v>7700</v>
          </cell>
          <cell r="K122" t="str">
            <v>紹介料10%引き</v>
          </cell>
          <cell r="L122">
            <v>1</v>
          </cell>
          <cell r="M122">
            <v>-11550</v>
          </cell>
          <cell r="AT122" t="str">
            <v/>
          </cell>
          <cell r="AU122" t="str">
            <v/>
          </cell>
          <cell r="AV122" t="str">
            <v>バスケットボールユニフォームブランド BFIVE</v>
          </cell>
          <cell r="AW122" t="str">
            <v>株式会社フラスコ100cc</v>
          </cell>
          <cell r="AX122" t="str">
            <v>〒110-0015</v>
          </cell>
          <cell r="AY122" t="str">
            <v>東京都台東区東上野3-3-13</v>
          </cell>
          <cell r="AZ122" t="str">
            <v>プラチナ第2ビル3階</v>
          </cell>
          <cell r="BA122" t="str">
            <v>MAIL info@b-five.jp</v>
          </cell>
          <cell r="BB122" t="str">
            <v>TEL 03-6806-6534</v>
          </cell>
        </row>
        <row r="123">
          <cell r="B123" t="str">
            <v>BFIVE</v>
          </cell>
          <cell r="C123" t="str">
            <v>枚方市立杉中学校男子バスケットボール部</v>
          </cell>
          <cell r="D123">
            <v>44785</v>
          </cell>
          <cell r="E123">
            <v>44816</v>
          </cell>
          <cell r="F123">
            <v>106617</v>
          </cell>
          <cell r="G123" t="str">
            <v>ユニフォーム上下（ホワイト）</v>
          </cell>
          <cell r="H123">
            <v>10</v>
          </cell>
          <cell r="I123">
            <v>6300</v>
          </cell>
          <cell r="K123" t="str">
            <v>ユニフォーム上下（ブラック）</v>
          </cell>
          <cell r="L123">
            <v>10</v>
          </cell>
          <cell r="M123">
            <v>6300</v>
          </cell>
          <cell r="AT123" t="str">
            <v/>
          </cell>
          <cell r="AU123" t="str">
            <v/>
          </cell>
          <cell r="AV123" t="str">
            <v>バスケットボールユニフォームブランド BFIVE</v>
          </cell>
          <cell r="AW123" t="str">
            <v>株式会社フラスコ100cc</v>
          </cell>
          <cell r="AX123" t="str">
            <v>〒110-0015</v>
          </cell>
          <cell r="AY123" t="str">
            <v>東京都台東区東上野3-3-13</v>
          </cell>
          <cell r="AZ123" t="str">
            <v>プラチナ第2ビル3階</v>
          </cell>
          <cell r="BA123" t="str">
            <v>MAIL info@b-five.jp</v>
          </cell>
          <cell r="BB123" t="str">
            <v>TEL 03-6806-6534</v>
          </cell>
        </row>
        <row r="124">
          <cell r="B124" t="str">
            <v>PixoAleiro</v>
          </cell>
          <cell r="C124" t="str">
            <v>今宮中学校サッカー部</v>
          </cell>
          <cell r="D124">
            <v>44785</v>
          </cell>
          <cell r="E124">
            <v>44816</v>
          </cell>
          <cell r="F124">
            <v>105870</v>
          </cell>
          <cell r="G124" t="str">
            <v>ポロシャツ（ブラック）</v>
          </cell>
          <cell r="H124">
            <v>2</v>
          </cell>
          <cell r="I124">
            <v>1800</v>
          </cell>
          <cell r="K124" t="str">
            <v>プラクティスシャツ（グレー）</v>
          </cell>
          <cell r="L124">
            <v>4</v>
          </cell>
          <cell r="M124">
            <v>3800</v>
          </cell>
          <cell r="O124" t="str">
            <v>ヤマト宅急便送料</v>
          </cell>
          <cell r="P124">
            <v>1</v>
          </cell>
          <cell r="Q124">
            <v>1260</v>
          </cell>
          <cell r="R124">
            <v>106729</v>
          </cell>
          <cell r="S124" t="str">
            <v>プラクティスシャツ（グレー）</v>
          </cell>
          <cell r="T124">
            <v>1</v>
          </cell>
          <cell r="U124">
            <v>3800</v>
          </cell>
          <cell r="AT124" t="str">
            <v/>
          </cell>
          <cell r="AU124" t="str">
            <v/>
          </cell>
          <cell r="AV124" t="str">
            <v>サッカー・フットサルユニフォームブランド PixoAleiro</v>
          </cell>
          <cell r="AW124" t="str">
            <v>株式会社フラスコ100cc</v>
          </cell>
          <cell r="AX124" t="str">
            <v>〒110-0015</v>
          </cell>
          <cell r="AY124" t="str">
            <v>東京都台東区東上野3-3-13</v>
          </cell>
          <cell r="AZ124" t="str">
            <v>プラチナ第2ビル3階</v>
          </cell>
          <cell r="BA124" t="str">
            <v>MAIL info@pixoaleiro.com</v>
          </cell>
          <cell r="BB124" t="str">
            <v>TEL 03-6806-6688</v>
          </cell>
        </row>
        <row r="125">
          <cell r="B125" t="str">
            <v>BFIVE</v>
          </cell>
          <cell r="C125" t="str">
            <v>神戸dreams</v>
          </cell>
          <cell r="D125">
            <v>44788</v>
          </cell>
          <cell r="E125">
            <v>44802</v>
          </cell>
          <cell r="F125">
            <v>102562</v>
          </cell>
          <cell r="G125" t="str">
            <v>男子リバーシブルシャツ</v>
          </cell>
          <cell r="H125">
            <v>5</v>
          </cell>
          <cell r="I125">
            <v>4500</v>
          </cell>
          <cell r="K125" t="str">
            <v>女子リバーシブルシャツ</v>
          </cell>
          <cell r="L125">
            <v>3</v>
          </cell>
          <cell r="M125">
            <v>4500</v>
          </cell>
          <cell r="AT125" t="str">
            <v/>
          </cell>
          <cell r="AU125" t="str">
            <v/>
          </cell>
          <cell r="AV125" t="str">
            <v>バスケットボールユニフォームブランド BFIVE</v>
          </cell>
          <cell r="AW125" t="str">
            <v>株式会社フラスコ100cc</v>
          </cell>
          <cell r="AX125" t="str">
            <v>〒110-0015</v>
          </cell>
          <cell r="AY125" t="str">
            <v>東京都台東区東上野3-3-13</v>
          </cell>
          <cell r="AZ125" t="str">
            <v>プラチナ第2ビル3階</v>
          </cell>
          <cell r="BA125" t="str">
            <v>MAIL info@b-five.jp</v>
          </cell>
          <cell r="BB125" t="str">
            <v>TEL 03-6806-6534</v>
          </cell>
        </row>
        <row r="126">
          <cell r="B126" t="str">
            <v>RIVOST</v>
          </cell>
          <cell r="C126" t="str">
            <v>ONE SPORTS</v>
          </cell>
          <cell r="D126">
            <v>44788</v>
          </cell>
          <cell r="E126">
            <v>44809</v>
          </cell>
          <cell r="F126">
            <v>107664</v>
          </cell>
          <cell r="G126" t="str">
            <v>【SVロディア様】昇華ビブス(追加)</v>
          </cell>
          <cell r="H126">
            <v>1</v>
          </cell>
          <cell r="I126">
            <v>2145</v>
          </cell>
          <cell r="K126" t="str">
            <v>送料(レターパック）</v>
          </cell>
          <cell r="L126">
            <v>1</v>
          </cell>
          <cell r="M126">
            <v>473</v>
          </cell>
          <cell r="AT126">
            <v>261</v>
          </cell>
          <cell r="AU126">
            <v>261</v>
          </cell>
          <cell r="AV126" t="str">
            <v>チームオーダースポーツウェアブランド RIVOST</v>
          </cell>
          <cell r="AW126" t="str">
            <v>株式会社フラスコ100cc</v>
          </cell>
          <cell r="AX126" t="str">
            <v>〒110-0015</v>
          </cell>
          <cell r="AY126" t="str">
            <v>東京都台東区東上野3-3-13</v>
          </cell>
          <cell r="AZ126" t="str">
            <v>プラチナ第2ビル3階</v>
          </cell>
          <cell r="BA126" t="str">
            <v>MAIL info@rivost.com</v>
          </cell>
          <cell r="BB126" t="str">
            <v>TEL 03-5989-0944</v>
          </cell>
        </row>
        <row r="127">
          <cell r="B127" t="str">
            <v>BFIVE</v>
          </cell>
          <cell r="C127" t="str">
            <v xml:space="preserve">松原第六中学校男子バスケ部 </v>
          </cell>
          <cell r="D127">
            <v>44795</v>
          </cell>
          <cell r="E127">
            <v>44826</v>
          </cell>
          <cell r="F127">
            <v>107277</v>
          </cell>
          <cell r="G127" t="str">
            <v>ユニフォームパンツ（ホワイト）</v>
          </cell>
          <cell r="H127">
            <v>7</v>
          </cell>
          <cell r="I127">
            <v>3900</v>
          </cell>
          <cell r="K127" t="str">
            <v>ユニフォームパンツ（ネイビー）</v>
          </cell>
          <cell r="L127">
            <v>7</v>
          </cell>
          <cell r="M127">
            <v>3900</v>
          </cell>
          <cell r="AT127" t="str">
            <v/>
          </cell>
          <cell r="AU127" t="str">
            <v/>
          </cell>
          <cell r="AV127" t="str">
            <v>バスケットボールユニフォームブランド BFIVE</v>
          </cell>
          <cell r="AW127" t="str">
            <v>株式会社フラスコ100cc</v>
          </cell>
          <cell r="AX127" t="str">
            <v>〒110-0015</v>
          </cell>
          <cell r="AY127" t="str">
            <v>東京都台東区東上野3-3-13</v>
          </cell>
          <cell r="AZ127" t="str">
            <v>プラチナ第2ビル3階</v>
          </cell>
          <cell r="BA127" t="str">
            <v>MAIL info@b-five.jp</v>
          </cell>
          <cell r="BB127" t="str">
            <v>TEL 03-6806-6534</v>
          </cell>
        </row>
        <row r="128">
          <cell r="B128" t="str">
            <v>BFIVE</v>
          </cell>
          <cell r="C128" t="str">
            <v>大阪府立和泉高校女子バスケ部</v>
          </cell>
          <cell r="D128">
            <v>44799</v>
          </cell>
          <cell r="E128">
            <v>44830</v>
          </cell>
          <cell r="F128">
            <v>107621</v>
          </cell>
          <cell r="G128" t="str">
            <v>ゲームパンツ（ブルー）</v>
          </cell>
          <cell r="H128">
            <v>4</v>
          </cell>
          <cell r="I128">
            <v>3900</v>
          </cell>
          <cell r="K128" t="str">
            <v>ゲームパンツ（ホワイト）</v>
          </cell>
          <cell r="L128">
            <v>4</v>
          </cell>
          <cell r="M128">
            <v>3900</v>
          </cell>
          <cell r="AT128" t="str">
            <v/>
          </cell>
          <cell r="AU128" t="str">
            <v/>
          </cell>
          <cell r="AV128" t="str">
            <v>バスケットボールユニフォームブランド BFIVE</v>
          </cell>
          <cell r="AW128" t="str">
            <v>株式会社フラスコ100cc</v>
          </cell>
          <cell r="AX128" t="str">
            <v>〒110-0015</v>
          </cell>
          <cell r="AY128" t="str">
            <v>東京都台東区東上野3-3-13</v>
          </cell>
          <cell r="AZ128" t="str">
            <v>プラチナ第2ビル3階</v>
          </cell>
          <cell r="BA128" t="str">
            <v>MAIL info@b-five.jp</v>
          </cell>
          <cell r="BB128" t="str">
            <v>TEL 03-6806-6534</v>
          </cell>
        </row>
        <row r="129">
          <cell r="B129" t="str">
            <v>RIVOST</v>
          </cell>
          <cell r="C129" t="str">
            <v>ミツウマスポーツ</v>
          </cell>
          <cell r="D129">
            <v>44800</v>
          </cell>
          <cell r="F129">
            <v>107565</v>
          </cell>
          <cell r="G129" t="str">
            <v>中丹オールスターズ様/ユニフォーム</v>
          </cell>
          <cell r="H129">
            <v>3</v>
          </cell>
          <cell r="AT129">
            <v>0</v>
          </cell>
          <cell r="AU129">
            <v>0</v>
          </cell>
          <cell r="AV129" t="str">
            <v>チームオーダースポーツウェアブランド RIVOST</v>
          </cell>
          <cell r="AW129" t="str">
            <v>株式会社フラスコ100cc</v>
          </cell>
          <cell r="AX129" t="str">
            <v>〒110-0015</v>
          </cell>
          <cell r="AY129" t="str">
            <v>東京都台東区東上野3-3-13</v>
          </cell>
          <cell r="AZ129" t="str">
            <v>プラチナ第2ビル3階</v>
          </cell>
          <cell r="BA129" t="str">
            <v>MAIL info@rivost.com</v>
          </cell>
          <cell r="BB129" t="str">
            <v>TEL 03-5989-0944</v>
          </cell>
        </row>
        <row r="130">
          <cell r="B130" t="str">
            <v>SORK</v>
          </cell>
          <cell r="C130" t="str">
            <v>株式会社スポーツアクト</v>
          </cell>
          <cell r="D130">
            <v>44802</v>
          </cell>
          <cell r="E130">
            <v>44833</v>
          </cell>
          <cell r="F130">
            <v>106584</v>
          </cell>
          <cell r="G130" t="str">
            <v>Marines様/ユニフォーム代</v>
          </cell>
          <cell r="H130">
            <v>13</v>
          </cell>
          <cell r="I130">
            <v>64364</v>
          </cell>
          <cell r="AT130" t="str">
            <v/>
          </cell>
          <cell r="AU130" t="str">
            <v/>
          </cell>
          <cell r="AV130" t="str">
            <v>野球ユニフォームブランド SORK</v>
          </cell>
          <cell r="AW130" t="str">
            <v>株式会社フラスコ100cc</v>
          </cell>
          <cell r="AX130" t="str">
            <v>〒110-0015</v>
          </cell>
          <cell r="AY130" t="str">
            <v>東京都台東区東上野3-3-13</v>
          </cell>
          <cell r="AZ130" t="str">
            <v>プラチナ第2ビル3階</v>
          </cell>
          <cell r="BA130" t="str">
            <v>MAIL info@sork.jp</v>
          </cell>
          <cell r="BB130" t="str">
            <v>TEL 03-6806-6537</v>
          </cell>
        </row>
        <row r="131">
          <cell r="B131" t="str">
            <v>RIVOST</v>
          </cell>
          <cell r="C131" t="str">
            <v>株式会社 コーベヤ</v>
          </cell>
          <cell r="D131">
            <v>44803</v>
          </cell>
          <cell r="E131">
            <v>44834</v>
          </cell>
          <cell r="F131">
            <v>108254</v>
          </cell>
          <cell r="G131" t="str">
            <v>姫路西リトルシニア様/昇華ポロシャツ</v>
          </cell>
          <cell r="H131">
            <v>1</v>
          </cell>
          <cell r="I131">
            <v>3630</v>
          </cell>
          <cell r="K131" t="str">
            <v>姫路西リトルシニア様/ハーフパンツ</v>
          </cell>
          <cell r="L131">
            <v>1</v>
          </cell>
          <cell r="M131">
            <v>4455</v>
          </cell>
          <cell r="O131" t="str">
            <v>ヤマト宅急便</v>
          </cell>
          <cell r="P131">
            <v>1</v>
          </cell>
          <cell r="Q131">
            <v>1146</v>
          </cell>
          <cell r="AT131">
            <v>922</v>
          </cell>
          <cell r="AU131">
            <v>922</v>
          </cell>
          <cell r="AV131" t="str">
            <v>チームオーダースポーツウェアブランド RIVOST</v>
          </cell>
          <cell r="AW131" t="str">
            <v>株式会社フラスコ100cc</v>
          </cell>
          <cell r="AX131" t="str">
            <v>〒110-0015</v>
          </cell>
          <cell r="AY131" t="str">
            <v>東京都台東区東上野3-3-13</v>
          </cell>
          <cell r="AZ131" t="str">
            <v>プラチナ第2ビル3階</v>
          </cell>
          <cell r="BA131" t="str">
            <v>MAIL info@rivost.com</v>
          </cell>
          <cell r="BB131" t="str">
            <v>TEL 03-5989-0944</v>
          </cell>
        </row>
        <row r="132">
          <cell r="B132" t="str">
            <v>BFIVE</v>
          </cell>
          <cell r="C132" t="str">
            <v xml:space="preserve">東粉浜ガンバーズ </v>
          </cell>
          <cell r="D132">
            <v>44804</v>
          </cell>
          <cell r="E132">
            <v>44818</v>
          </cell>
          <cell r="F132">
            <v>107868</v>
          </cell>
          <cell r="G132" t="str">
            <v>男子リバーシブル（上下セット）</v>
          </cell>
          <cell r="H132">
            <v>15</v>
          </cell>
          <cell r="I132">
            <v>7100</v>
          </cell>
          <cell r="K132" t="str">
            <v>女子リバーシブル（上下セット）</v>
          </cell>
          <cell r="L132">
            <v>15</v>
          </cell>
          <cell r="M132">
            <v>8700</v>
          </cell>
          <cell r="AT132" t="str">
            <v/>
          </cell>
          <cell r="AU132" t="str">
            <v/>
          </cell>
          <cell r="AV132" t="str">
            <v>バスケットボールユニフォームブランド BFIVE</v>
          </cell>
          <cell r="AW132" t="str">
            <v>株式会社フラスコ100cc</v>
          </cell>
          <cell r="AX132" t="str">
            <v>〒110-0015</v>
          </cell>
          <cell r="AY132" t="str">
            <v>東京都台東区東上野3-3-13</v>
          </cell>
          <cell r="AZ132" t="str">
            <v>プラチナ第2ビル3階</v>
          </cell>
          <cell r="BA132" t="str">
            <v>MAIL info@b-five.jp</v>
          </cell>
          <cell r="BB132" t="str">
            <v>TEL 03-6806-6534</v>
          </cell>
        </row>
        <row r="133">
          <cell r="B133" t="str">
            <v>RIVOST</v>
          </cell>
          <cell r="C133" t="str">
            <v>株式会社joyspo</v>
          </cell>
          <cell r="D133">
            <v>44804</v>
          </cell>
          <cell r="E133">
            <v>44834</v>
          </cell>
          <cell r="F133">
            <v>106810</v>
          </cell>
          <cell r="G133" t="str">
            <v>柏原中男子バスケットボール部様/ユニフォーム上下（ダークネイビー）</v>
          </cell>
          <cell r="H133">
            <v>7</v>
          </cell>
          <cell r="I133">
            <v>5940</v>
          </cell>
          <cell r="K133" t="str">
            <v>柏原中男子バスケットボール部様/ユニフォーム下のみ（ホワイト）</v>
          </cell>
          <cell r="L133">
            <v>2</v>
          </cell>
          <cell r="M133">
            <v>3520</v>
          </cell>
          <cell r="N133">
            <v>106942</v>
          </cell>
          <cell r="O133" t="str">
            <v>氷上高校男子バスケットボール部様2020/ユニフォーム上下（ホワイト）</v>
          </cell>
          <cell r="P133">
            <v>4</v>
          </cell>
          <cell r="Q133">
            <v>5940</v>
          </cell>
          <cell r="S133" t="str">
            <v>氷上高校男子バスケットボール部様2020/ユニフォーム上下（ブラック）</v>
          </cell>
          <cell r="T133">
            <v>4</v>
          </cell>
          <cell r="U133">
            <v>5940</v>
          </cell>
          <cell r="W133" t="str">
            <v>柏原中学校男子バスケットボール部/リバーシブル上のみ</v>
          </cell>
          <cell r="X133">
            <v>1</v>
          </cell>
          <cell r="Y133">
            <v>3795</v>
          </cell>
          <cell r="Z133">
            <v>107526</v>
          </cell>
          <cell r="AA133" t="str">
            <v>柏原高校男子バスケットボール部様/リバーシブル上下</v>
          </cell>
          <cell r="AB133">
            <v>15</v>
          </cell>
          <cell r="AC133">
            <v>3795</v>
          </cell>
          <cell r="AE133" t="str">
            <v>柏原高校女子バスケットボール部様/ベンチタオル</v>
          </cell>
          <cell r="AF133">
            <v>1</v>
          </cell>
          <cell r="AG133">
            <v>10890</v>
          </cell>
          <cell r="AH133">
            <v>107530</v>
          </cell>
          <cell r="AI133" t="str">
            <v>丹南中女子バスケットボール部様/リバーシブル</v>
          </cell>
          <cell r="AJ133">
            <v>10</v>
          </cell>
          <cell r="AK133">
            <v>3795</v>
          </cell>
          <cell r="AL133">
            <v>107611</v>
          </cell>
          <cell r="AM133" t="str">
            <v>氷上籠球倶楽部様/リバーシブル</v>
          </cell>
          <cell r="AN133">
            <v>1</v>
          </cell>
          <cell r="AO133">
            <v>4180</v>
          </cell>
          <cell r="AT133">
            <v>4779</v>
          </cell>
          <cell r="AU133">
            <v>20987</v>
          </cell>
          <cell r="AV133" t="str">
            <v>チームオーダースポーツウェアブランド RIVOST</v>
          </cell>
          <cell r="AW133" t="str">
            <v>株式会社フラスコ100cc</v>
          </cell>
          <cell r="AX133" t="str">
            <v>〒110-0015</v>
          </cell>
          <cell r="AY133" t="str">
            <v>東京都台東区東上野3-3-13</v>
          </cell>
          <cell r="AZ133" t="str">
            <v>プラチナ第2ビル3階</v>
          </cell>
          <cell r="BA133" t="str">
            <v>MAIL info@rivost.com</v>
          </cell>
          <cell r="BB133" t="str">
            <v>TEL 03-5989-0944</v>
          </cell>
        </row>
        <row r="134">
          <cell r="B134" t="str">
            <v>RIVOST</v>
          </cell>
          <cell r="C134" t="str">
            <v>ミツウマスポーツ</v>
          </cell>
          <cell r="D134">
            <v>44804</v>
          </cell>
          <cell r="E134">
            <v>44834</v>
          </cell>
          <cell r="F134">
            <v>107565</v>
          </cell>
          <cell r="G134" t="str">
            <v>中丹オールスターズ様/ユニフォーム</v>
          </cell>
          <cell r="I134">
            <v>10680</v>
          </cell>
          <cell r="K134" t="str">
            <v>ヤマト宅急便送料</v>
          </cell>
          <cell r="L134">
            <v>1</v>
          </cell>
          <cell r="M134">
            <v>1146</v>
          </cell>
          <cell r="AT134">
            <v>1182</v>
          </cell>
          <cell r="AU134">
            <v>114</v>
          </cell>
          <cell r="AV134" t="str">
            <v>チームオーダースポーツウェアブランド RIVOST</v>
          </cell>
          <cell r="AW134" t="str">
            <v>株式会社フラスコ100cc</v>
          </cell>
          <cell r="AX134" t="str">
            <v>〒110-0015</v>
          </cell>
          <cell r="AY134" t="str">
            <v>東京都台東区東上野3-3-13</v>
          </cell>
          <cell r="AZ134" t="str">
            <v>プラチナ第2ビル3階</v>
          </cell>
          <cell r="BA134" t="str">
            <v>MAIL info@rivost.com</v>
          </cell>
          <cell r="BB134" t="str">
            <v>TEL 03-5989-0944</v>
          </cell>
        </row>
        <row r="135">
          <cell r="B135" t="str">
            <v>RIVOST</v>
          </cell>
          <cell r="C135" t="str">
            <v>ANEW OPS’</v>
          </cell>
          <cell r="D135">
            <v>44804</v>
          </cell>
          <cell r="E135">
            <v>44834</v>
          </cell>
          <cell r="F135">
            <v>106045</v>
          </cell>
          <cell r="G135" t="str">
            <v>レイペック様 FP用</v>
          </cell>
          <cell r="I135">
            <v>89100</v>
          </cell>
          <cell r="K135" t="str">
            <v>レイペック様 GK用</v>
          </cell>
          <cell r="M135">
            <v>22770</v>
          </cell>
          <cell r="N135">
            <v>106289</v>
          </cell>
          <cell r="O135" t="str">
            <v>天王寺高校様 2022ジャージ</v>
          </cell>
          <cell r="Q135">
            <v>208120</v>
          </cell>
          <cell r="R135">
            <v>106384</v>
          </cell>
          <cell r="S135" t="str">
            <v>KABUZI（カブジ）様：キーパー用</v>
          </cell>
          <cell r="U135">
            <v>7425</v>
          </cell>
          <cell r="W135" t="str">
            <v>KABUZI（カブジ）様:フィールド用</v>
          </cell>
          <cell r="Y135">
            <v>25300</v>
          </cell>
          <cell r="Z135">
            <v>106779</v>
          </cell>
          <cell r="AA135" t="str">
            <v>京都府立医科大学様 ゲームパンツ</v>
          </cell>
          <cell r="AC135">
            <v>18865</v>
          </cell>
          <cell r="AE135" t="str">
            <v>ヤマト宅急便送料</v>
          </cell>
          <cell r="AF135">
            <v>1</v>
          </cell>
          <cell r="AG135">
            <v>1146</v>
          </cell>
          <cell r="AT135">
            <v>37271</v>
          </cell>
          <cell r="AU135">
            <v>114</v>
          </cell>
          <cell r="AV135" t="str">
            <v>チームオーダースポーツウェアブランド RIVOST</v>
          </cell>
          <cell r="AW135" t="str">
            <v>株式会社フラスコ100cc</v>
          </cell>
          <cell r="AX135" t="str">
            <v>〒110-0015</v>
          </cell>
          <cell r="AY135" t="str">
            <v>東京都台東区東上野3-3-13</v>
          </cell>
          <cell r="AZ135" t="str">
            <v>プラチナ第2ビル3階</v>
          </cell>
          <cell r="BA135" t="str">
            <v>MAIL info@rivost.com</v>
          </cell>
          <cell r="BB135" t="str">
            <v>TEL 03-5989-0944</v>
          </cell>
        </row>
        <row r="136">
          <cell r="B136" t="str">
            <v>SORK(独立リーグ)</v>
          </cell>
          <cell r="C136" t="str">
            <v>株式会社NOMAL</v>
          </cell>
          <cell r="D136">
            <v>44804</v>
          </cell>
          <cell r="E136">
            <v>44865</v>
          </cell>
          <cell r="F136">
            <v>106132</v>
          </cell>
          <cell r="G136" t="str">
            <v>2022シーズンレプリカ</v>
          </cell>
          <cell r="I136">
            <v>17600</v>
          </cell>
          <cell r="K136" t="str">
            <v>ヤマト宅急便送料</v>
          </cell>
          <cell r="L136">
            <v>1</v>
          </cell>
          <cell r="M136">
            <v>1260</v>
          </cell>
          <cell r="AV136" t="str">
            <v>野球ユニフォームブランド SORK</v>
          </cell>
          <cell r="AW136" t="str">
            <v>株式会社フラスコ100cc</v>
          </cell>
          <cell r="AX136" t="str">
            <v>〒110-0015</v>
          </cell>
          <cell r="AY136" t="str">
            <v>東京都台東区東上野3-3-13</v>
          </cell>
          <cell r="AZ136" t="str">
            <v>プラチナ第2ビル3階</v>
          </cell>
          <cell r="BA136" t="str">
            <v>MAIL info@sork.jp</v>
          </cell>
          <cell r="BB136" t="str">
            <v>TEL 03-5989-0944</v>
          </cell>
        </row>
        <row r="137">
          <cell r="B137" t="str">
            <v>RIVOST</v>
          </cell>
          <cell r="C137" t="str">
            <v>株式会社ジューワー</v>
          </cell>
          <cell r="D137">
            <v>44804</v>
          </cell>
          <cell r="E137">
            <v>44834</v>
          </cell>
          <cell r="F137">
            <v>106235</v>
          </cell>
          <cell r="G137" t="str">
            <v>関西大学トライアンフ様/ユニフォーム</v>
          </cell>
          <cell r="I137">
            <v>63360</v>
          </cell>
          <cell r="K137" t="str">
            <v>関西大学トライアンフ様/キャップ（セット価格）</v>
          </cell>
          <cell r="M137">
            <v>26400</v>
          </cell>
          <cell r="N137">
            <v>106526</v>
          </cell>
          <cell r="O137" t="str">
            <v>ゼロステージ2022/Jamboree/関西</v>
          </cell>
          <cell r="Q137">
            <v>85800</v>
          </cell>
          <cell r="S137" t="str">
            <v>ゼロステージ2022/Victoire/中四国</v>
          </cell>
          <cell r="U137">
            <v>83050</v>
          </cell>
          <cell r="W137" t="str">
            <v>ゼロステージ2022/Funkys/九州</v>
          </cell>
          <cell r="Y137">
            <v>62150</v>
          </cell>
          <cell r="Z137">
            <v>107008</v>
          </cell>
          <cell r="AA137" t="str">
            <v>Tatusmi様/ユニフォーム</v>
          </cell>
          <cell r="AC137">
            <v>114400</v>
          </cell>
          <cell r="AT137">
            <v>43516</v>
          </cell>
          <cell r="AU137">
            <v>0</v>
          </cell>
          <cell r="AV137" t="str">
            <v>チームオーダースポーツウェアブランド RIVOST</v>
          </cell>
          <cell r="AW137" t="str">
            <v>株式会社フラスコ100cc</v>
          </cell>
          <cell r="AX137" t="str">
            <v>〒110-0015</v>
          </cell>
          <cell r="AY137" t="str">
            <v>東京都台東区東上野3-3-13</v>
          </cell>
          <cell r="AZ137" t="str">
            <v>プラチナ第2ビル3階</v>
          </cell>
          <cell r="BA137" t="str">
            <v>MAIL info@rivost.com</v>
          </cell>
          <cell r="BB137" t="str">
            <v>TEL 03-5989-0944</v>
          </cell>
        </row>
        <row r="138">
          <cell r="B138" t="str">
            <v>RIVOST</v>
          </cell>
          <cell r="C138" t="str">
            <v>有限会社すみれ堂</v>
          </cell>
          <cell r="D138">
            <v>44804</v>
          </cell>
          <cell r="E138">
            <v>44834</v>
          </cell>
          <cell r="AT138">
            <v>0</v>
          </cell>
          <cell r="AU138">
            <v>0</v>
          </cell>
          <cell r="AV138" t="str">
            <v>チームオーダースポーツウェアブランド RIVOST</v>
          </cell>
          <cell r="AW138" t="str">
            <v>株式会社フラスコ100cc</v>
          </cell>
          <cell r="AX138" t="str">
            <v>〒110-0015</v>
          </cell>
          <cell r="AY138" t="str">
            <v>東京都台東区東上野3-3-13</v>
          </cell>
          <cell r="AZ138" t="str">
            <v>プラチナ第2ビル3階</v>
          </cell>
          <cell r="BA138" t="str">
            <v>MAIL info@rivost.com</v>
          </cell>
          <cell r="BB138" t="str">
            <v>TEL 03-5989-0944</v>
          </cell>
        </row>
        <row r="139">
          <cell r="B139" t="str">
            <v>RIVOST</v>
          </cell>
          <cell r="C139" t="str">
            <v>ミツウマスポーツ</v>
          </cell>
          <cell r="D139">
            <v>44806</v>
          </cell>
          <cell r="F139">
            <v>104567</v>
          </cell>
          <cell r="G139" t="str">
            <v>Dream様</v>
          </cell>
          <cell r="H139">
            <v>14</v>
          </cell>
          <cell r="AT139">
            <v>0</v>
          </cell>
          <cell r="AU139">
            <v>0</v>
          </cell>
          <cell r="AV139" t="str">
            <v>チームオーダースポーツウェアブランド RIVOST</v>
          </cell>
          <cell r="AW139" t="str">
            <v>株式会社フラスコ100cc</v>
          </cell>
          <cell r="AX139" t="str">
            <v>〒110-0015</v>
          </cell>
          <cell r="AY139" t="str">
            <v>東京都台東区東上野3-3-13</v>
          </cell>
          <cell r="AZ139" t="str">
            <v>プラチナ第2ビル3階</v>
          </cell>
          <cell r="BA139" t="str">
            <v>MAIL info@rivost.com</v>
          </cell>
          <cell r="BB139" t="str">
            <v>TEL 03-5989-0944</v>
          </cell>
        </row>
        <row r="140">
          <cell r="B140" t="str">
            <v>RIVOST</v>
          </cell>
          <cell r="C140" t="str">
            <v>小西マーク株式会社</v>
          </cell>
          <cell r="D140">
            <v>44807</v>
          </cell>
          <cell r="F140">
            <v>107807</v>
          </cell>
          <cell r="G140" t="str">
            <v>日向県税・総務事務所様</v>
          </cell>
          <cell r="I140">
            <v>20700</v>
          </cell>
          <cell r="K140" t="str">
            <v>ヤマト宅急便送料</v>
          </cell>
          <cell r="L140">
            <v>1</v>
          </cell>
          <cell r="M140">
            <v>1146</v>
          </cell>
          <cell r="AT140">
            <v>2184</v>
          </cell>
          <cell r="AU140">
            <v>114</v>
          </cell>
          <cell r="AV140" t="str">
            <v>チームオーダースポーツウェアブランド RIVOST</v>
          </cell>
          <cell r="AW140" t="str">
            <v>株式会社フラスコ100cc</v>
          </cell>
          <cell r="AX140" t="str">
            <v>〒110-0015</v>
          </cell>
          <cell r="AY140" t="str">
            <v>東京都台東区東上野3-3-13</v>
          </cell>
          <cell r="AZ140" t="str">
            <v>プラチナ第2ビル3階</v>
          </cell>
          <cell r="BA140" t="str">
            <v>MAIL info@rivost.com</v>
          </cell>
          <cell r="BB140" t="str">
            <v>TEL 03-5989-0944</v>
          </cell>
        </row>
        <row r="141">
          <cell r="B141" t="str">
            <v>BFIVE</v>
          </cell>
          <cell r="C141" t="str">
            <v>森本 崇寛</v>
          </cell>
          <cell r="D141">
            <v>44809</v>
          </cell>
          <cell r="E141">
            <v>44834</v>
          </cell>
          <cell r="F141">
            <v>108539</v>
          </cell>
          <cell r="G141" t="str">
            <v>男子ウインドブレーカー</v>
          </cell>
          <cell r="H141">
            <v>16</v>
          </cell>
          <cell r="I141">
            <v>12000</v>
          </cell>
          <cell r="K141" t="str">
            <v>男子リバーシブル</v>
          </cell>
          <cell r="L141">
            <v>12</v>
          </cell>
          <cell r="M141">
            <v>3900</v>
          </cell>
          <cell r="O141" t="str">
            <v>女子リバーシブル</v>
          </cell>
          <cell r="P141">
            <v>8</v>
          </cell>
          <cell r="Q141">
            <v>3900</v>
          </cell>
          <cell r="AT141" t="str">
            <v/>
          </cell>
          <cell r="AU141" t="str">
            <v/>
          </cell>
          <cell r="AV141" t="str">
            <v>バスケットボールユニフォームブランド BFIVE</v>
          </cell>
          <cell r="AW141" t="str">
            <v>株式会社フラスコ100cc</v>
          </cell>
          <cell r="AX141" t="str">
            <v>〒110-0015</v>
          </cell>
          <cell r="AY141" t="str">
            <v>東京都台東区東上野3-3-13</v>
          </cell>
          <cell r="AZ141" t="str">
            <v>プラチナ第2ビル3階</v>
          </cell>
          <cell r="BA141" t="str">
            <v>MAIL info@b-five.jp</v>
          </cell>
          <cell r="BB141" t="str">
            <v>TEL 03-6806-6534</v>
          </cell>
        </row>
        <row r="142">
          <cell r="B142" t="str">
            <v>BFIVE</v>
          </cell>
          <cell r="C142" t="str">
            <v xml:space="preserve">松原第六中学校男子バスケ部 </v>
          </cell>
          <cell r="D142">
            <v>44814</v>
          </cell>
          <cell r="E142">
            <v>44826</v>
          </cell>
          <cell r="F142">
            <v>107998</v>
          </cell>
          <cell r="G142" t="str">
            <v>ユニフォームパンツ（ホワイト）</v>
          </cell>
          <cell r="H142">
            <v>1</v>
          </cell>
          <cell r="I142">
            <v>3900</v>
          </cell>
          <cell r="K142" t="str">
            <v>ユニフォームパンツ（ネイビー）</v>
          </cell>
          <cell r="L142">
            <v>1</v>
          </cell>
          <cell r="M142">
            <v>3900</v>
          </cell>
          <cell r="O142" t="str">
            <v>レターパック代</v>
          </cell>
          <cell r="P142">
            <v>1</v>
          </cell>
          <cell r="Q142">
            <v>520</v>
          </cell>
          <cell r="AT142" t="str">
            <v/>
          </cell>
          <cell r="AU142" t="str">
            <v/>
          </cell>
          <cell r="AV142" t="str">
            <v>バスケットボールユニフォームブランド BFIVE</v>
          </cell>
          <cell r="AW142" t="str">
            <v>株式会社フラスコ100cc</v>
          </cell>
          <cell r="AX142" t="str">
            <v>〒110-0015</v>
          </cell>
          <cell r="AY142" t="str">
            <v>東京都台東区東上野3-3-13</v>
          </cell>
          <cell r="AZ142" t="str">
            <v>プラチナ第2ビル3階</v>
          </cell>
          <cell r="BA142" t="str">
            <v>MAIL info@b-five.jp</v>
          </cell>
          <cell r="BB142" t="str">
            <v>TEL 03-6806-6534</v>
          </cell>
        </row>
        <row r="143">
          <cell r="B143" t="str">
            <v>RIVOST</v>
          </cell>
          <cell r="C143" t="str">
            <v>有限会社スポーツギア・アダチ</v>
          </cell>
          <cell r="D143">
            <v>44816</v>
          </cell>
          <cell r="AT143">
            <v>0</v>
          </cell>
          <cell r="AU143">
            <v>0</v>
          </cell>
          <cell r="AV143" t="str">
            <v>チームオーダースポーツウェアブランド RIVOST</v>
          </cell>
          <cell r="AW143" t="str">
            <v>株式会社フラスコ100cc大阪支社</v>
          </cell>
          <cell r="AX143" t="str">
            <v>〒542-0081</v>
          </cell>
          <cell r="AY143" t="str">
            <v>大阪府大阪市中央区南船場4-12-24</v>
          </cell>
          <cell r="AZ143" t="str">
            <v>現代心斎橋ビル4階</v>
          </cell>
          <cell r="BA143" t="str">
            <v>MAIL info@rivost.com</v>
          </cell>
          <cell r="BB143" t="str">
            <v>TEL 06-6210-5078</v>
          </cell>
        </row>
        <row r="144">
          <cell r="B144" t="str">
            <v>SORK</v>
          </cell>
          <cell r="C144" t="str">
            <v>寝屋川シルバースターズ</v>
          </cell>
          <cell r="D144">
            <v>44818</v>
          </cell>
          <cell r="E144">
            <v>44834</v>
          </cell>
          <cell r="AT144" t="str">
            <v/>
          </cell>
          <cell r="AU144" t="str">
            <v/>
          </cell>
          <cell r="AV144" t="str">
            <v>野球ユニフォームブランド SORK</v>
          </cell>
          <cell r="AW144" t="str">
            <v>株式会社フラスコ100cc大阪支社</v>
          </cell>
          <cell r="AX144" t="str">
            <v>〒542-0081</v>
          </cell>
          <cell r="AY144" t="str">
            <v>大阪府大阪市中央区南船場4-12-24</v>
          </cell>
          <cell r="AZ144" t="str">
            <v>現代心斎橋ビル4階</v>
          </cell>
          <cell r="BA144" t="str">
            <v>MAIL info@sork.jp</v>
          </cell>
          <cell r="BB144" t="str">
            <v>TEL 06-6210-5078</v>
          </cell>
        </row>
        <row r="145">
          <cell r="B145" t="str">
            <v>MILEGRA</v>
          </cell>
          <cell r="C145" t="str">
            <v>ナカジマスポーツ</v>
          </cell>
          <cell r="D145">
            <v>44819</v>
          </cell>
          <cell r="F145">
            <v>108061</v>
          </cell>
          <cell r="G145" t="str">
            <v>市岡中学校男子バレーボール部/ユニフォーム</v>
          </cell>
          <cell r="H145">
            <v>12</v>
          </cell>
          <cell r="I145">
            <v>4700</v>
          </cell>
          <cell r="K145" t="str">
            <v>紹介手数料（税抜合計金額の10％引き）</v>
          </cell>
          <cell r="L145">
            <v>1</v>
          </cell>
          <cell r="M145">
            <v>-5127</v>
          </cell>
          <cell r="AT145" t="str">
            <v/>
          </cell>
          <cell r="AU145" t="str">
            <v/>
          </cell>
          <cell r="AV145" t="str">
            <v>バレーボールユニフォームブランド MILEGRA</v>
          </cell>
          <cell r="AW145" t="str">
            <v>株式会社フラスコ100cc</v>
          </cell>
          <cell r="AX145" t="str">
            <v>〒110-0015</v>
          </cell>
          <cell r="AY145" t="str">
            <v>東京都台東区東上野3-3-13</v>
          </cell>
          <cell r="AZ145" t="str">
            <v>プラチナ第2ビル3階</v>
          </cell>
          <cell r="BA145" t="str">
            <v>MAIL info@milegra.jp</v>
          </cell>
          <cell r="BB145" t="str">
            <v>TEL 03-6806-6533</v>
          </cell>
        </row>
        <row r="146">
          <cell r="B146" t="str">
            <v>RIVOST</v>
          </cell>
          <cell r="C146" t="str">
            <v>有限会社スポーツギア・アダチ</v>
          </cell>
          <cell r="D146">
            <v>44820</v>
          </cell>
          <cell r="AT146">
            <v>0</v>
          </cell>
          <cell r="AU146">
            <v>0</v>
          </cell>
          <cell r="AV146" t="str">
            <v>チームオーダースポーツウェアブランド RIVOST</v>
          </cell>
          <cell r="AW146" t="str">
            <v>株式会社フラスコ100cc</v>
          </cell>
          <cell r="AX146" t="str">
            <v>〒110-0015</v>
          </cell>
          <cell r="AY146" t="str">
            <v>東京都台東区東上野3-3-13</v>
          </cell>
          <cell r="AZ146" t="str">
            <v>プラチナ第2ビル3階</v>
          </cell>
          <cell r="BA146" t="str">
            <v>MAIL info@rivost.com</v>
          </cell>
          <cell r="BB146" t="str">
            <v>TEL 03-5989-0944</v>
          </cell>
        </row>
        <row r="147">
          <cell r="B147" t="str">
            <v>BFIVE</v>
          </cell>
          <cell r="C147" t="str">
            <v>神戸dreams</v>
          </cell>
          <cell r="D147">
            <v>44824</v>
          </cell>
          <cell r="E147">
            <v>44926</v>
          </cell>
          <cell r="F147">
            <v>107618</v>
          </cell>
          <cell r="G147" t="str">
            <v>濃色ユニフォーム（上下）</v>
          </cell>
          <cell r="H147">
            <v>8</v>
          </cell>
          <cell r="I147">
            <v>6800</v>
          </cell>
          <cell r="K147" t="str">
            <v>淡色ユニフォーム（上下）</v>
          </cell>
          <cell r="L147">
            <v>8</v>
          </cell>
          <cell r="M147">
            <v>6800</v>
          </cell>
          <cell r="O147" t="str">
            <v>濃色ユニフォーム（上下）※個人名なし</v>
          </cell>
          <cell r="P147">
            <v>6</v>
          </cell>
          <cell r="Q147">
            <v>6300</v>
          </cell>
          <cell r="S147" t="str">
            <v>淡色ユニフォーム（上下）※個人名なし</v>
          </cell>
          <cell r="T147">
            <v>6</v>
          </cell>
          <cell r="U147">
            <v>6300</v>
          </cell>
          <cell r="W147" t="str">
            <v>男子リバーシブル</v>
          </cell>
          <cell r="X147">
            <v>3</v>
          </cell>
          <cell r="Y147">
            <v>4500</v>
          </cell>
          <cell r="AT147" t="str">
            <v/>
          </cell>
          <cell r="AU147" t="str">
            <v/>
          </cell>
          <cell r="AV147" t="str">
            <v>バスケットボールユニフォームブランド BFIVE</v>
          </cell>
          <cell r="AW147" t="str">
            <v>株式会社フラスコ100cc</v>
          </cell>
          <cell r="AX147" t="str">
            <v>〒110-0015</v>
          </cell>
          <cell r="AY147" t="str">
            <v>東京都台東区東上野3-3-13</v>
          </cell>
          <cell r="AZ147" t="str">
            <v>プラチナ第2ビル3階</v>
          </cell>
          <cell r="BA147" t="str">
            <v>MAIL info@b-five.jp</v>
          </cell>
          <cell r="BB147" t="str">
            <v>TEL 03-6806-6534</v>
          </cell>
        </row>
        <row r="148">
          <cell r="B148" t="str">
            <v>SORK</v>
          </cell>
          <cell r="C148" t="str">
            <v>寝屋川シルバースターズ</v>
          </cell>
          <cell r="D148">
            <v>44824</v>
          </cell>
          <cell r="E148">
            <v>44845</v>
          </cell>
          <cell r="F148">
            <v>108961</v>
          </cell>
          <cell r="G148" t="str">
            <v>ユニフォーム</v>
          </cell>
          <cell r="H148">
            <v>4</v>
          </cell>
          <cell r="I148">
            <v>5400</v>
          </cell>
          <cell r="K148" t="str">
            <v>パンツ</v>
          </cell>
          <cell r="L148">
            <v>3</v>
          </cell>
          <cell r="M148">
            <v>6180</v>
          </cell>
          <cell r="AT148" t="str">
            <v/>
          </cell>
          <cell r="AU148" t="str">
            <v/>
          </cell>
          <cell r="AV148" t="str">
            <v>野球ユニフォームブランド SORK</v>
          </cell>
          <cell r="AW148" t="str">
            <v>株式会社フラスコ100cc大阪支社</v>
          </cell>
          <cell r="AX148" t="str">
            <v>〒542-0081</v>
          </cell>
          <cell r="AY148" t="str">
            <v>大阪府大阪市中央区南船場4-12-24</v>
          </cell>
          <cell r="AZ148" t="str">
            <v>現代心斎橋ビル4階</v>
          </cell>
          <cell r="BA148" t="str">
            <v>MAIL info@sork.jp</v>
          </cell>
          <cell r="BB148" t="str">
            <v>TEL 06-6210-5078</v>
          </cell>
        </row>
        <row r="149">
          <cell r="B149" t="str">
            <v>SORK(独立リーグ)</v>
          </cell>
          <cell r="C149" t="str">
            <v>株式会社NOMAL</v>
          </cell>
          <cell r="D149">
            <v>44834</v>
          </cell>
          <cell r="E149">
            <v>44895</v>
          </cell>
          <cell r="F149">
            <v>108304</v>
          </cell>
          <cell r="G149" t="str">
            <v>2022シーズンレプリカ</v>
          </cell>
          <cell r="I149">
            <v>8800</v>
          </cell>
          <cell r="J149">
            <v>108214</v>
          </cell>
          <cell r="K149" t="str">
            <v>2022シーズンレプリカ</v>
          </cell>
          <cell r="M149">
            <v>17600</v>
          </cell>
          <cell r="O149" t="str">
            <v>送料</v>
          </cell>
          <cell r="Q149">
            <v>1260</v>
          </cell>
          <cell r="AV149" t="str">
            <v>野球ユニフォームブランド SORK</v>
          </cell>
          <cell r="AW149" t="str">
            <v>株式会社フラスコ100cc大阪支社</v>
          </cell>
          <cell r="AX149" t="str">
            <v>〒542-0081</v>
          </cell>
          <cell r="AY149" t="str">
            <v>大阪府大阪市中央区南船場4-12-24</v>
          </cell>
          <cell r="AZ149" t="str">
            <v>現代心斎橋ビル4階</v>
          </cell>
          <cell r="BA149" t="str">
            <v>MAIL info@sork.jp</v>
          </cell>
          <cell r="BB149" t="str">
            <v>TEL 06-6210-5078</v>
          </cell>
        </row>
        <row r="150">
          <cell r="B150" t="str">
            <v>RIVOST</v>
          </cell>
          <cell r="C150" t="str">
            <v>ミツウマスポーツ</v>
          </cell>
          <cell r="D150">
            <v>44834</v>
          </cell>
          <cell r="E150">
            <v>44865</v>
          </cell>
          <cell r="F150">
            <v>104567</v>
          </cell>
          <cell r="G150" t="str">
            <v>Dream様</v>
          </cell>
          <cell r="I150">
            <v>86640</v>
          </cell>
          <cell r="AT150">
            <v>8664</v>
          </cell>
          <cell r="AU150">
            <v>0</v>
          </cell>
          <cell r="AV150" t="str">
            <v>チームオーダースポーツウェアブランド RIVOST</v>
          </cell>
          <cell r="AW150" t="str">
            <v>株式会社フラスコ100cc</v>
          </cell>
          <cell r="AX150" t="str">
            <v>〒110-0015</v>
          </cell>
          <cell r="AY150" t="str">
            <v>東京都台東区東上野3-3-13</v>
          </cell>
          <cell r="AZ150" t="str">
            <v>プラチナ第2ビル3階</v>
          </cell>
          <cell r="BA150" t="str">
            <v>MAIL info@rivost.com</v>
          </cell>
          <cell r="BB150" t="str">
            <v>TEL 03-5989-0944</v>
          </cell>
        </row>
        <row r="151">
          <cell r="B151" t="str">
            <v>RIVOST</v>
          </cell>
          <cell r="C151" t="str">
            <v>株式会社コーベヤ</v>
          </cell>
          <cell r="D151">
            <v>44834</v>
          </cell>
          <cell r="E151">
            <v>44865</v>
          </cell>
          <cell r="F151">
            <v>108254</v>
          </cell>
          <cell r="G151" t="str">
            <v>姫路西リトルシニア様/昇華ポロシャツ</v>
          </cell>
          <cell r="I151">
            <v>3630</v>
          </cell>
          <cell r="K151" t="str">
            <v>姫路西リトルシニア様/ハーフパンツ</v>
          </cell>
          <cell r="M151">
            <v>4455</v>
          </cell>
          <cell r="O151" t="str">
            <v>ヤマト宅急便送料</v>
          </cell>
          <cell r="P151">
            <v>1</v>
          </cell>
          <cell r="Q151">
            <v>1146</v>
          </cell>
          <cell r="AT151">
            <v>922</v>
          </cell>
          <cell r="AU151">
            <v>114</v>
          </cell>
          <cell r="AV151" t="str">
            <v>チームオーダースポーツウェアブランド RIVOST</v>
          </cell>
          <cell r="AW151" t="str">
            <v>株式会社フラスコ100cc</v>
          </cell>
          <cell r="AX151" t="str">
            <v>〒110-0015</v>
          </cell>
          <cell r="AY151" t="str">
            <v>東京都台東区東上野3-3-13</v>
          </cell>
          <cell r="AZ151" t="str">
            <v>プラチナ第2ビル3階</v>
          </cell>
          <cell r="BA151" t="str">
            <v>MAIL info@rivost.com</v>
          </cell>
          <cell r="BB151" t="str">
            <v>TEL 03-5989-0944</v>
          </cell>
        </row>
        <row r="152">
          <cell r="B152" t="str">
            <v>RIVOST</v>
          </cell>
          <cell r="C152" t="str">
            <v>ANEW OPS’</v>
          </cell>
          <cell r="D152">
            <v>44834</v>
          </cell>
          <cell r="E152">
            <v>44865</v>
          </cell>
          <cell r="F152">
            <v>108575</v>
          </cell>
          <cell r="G152" t="str">
            <v>和歌山商業高校男子ハンドボール部様 GK用/パンツ</v>
          </cell>
          <cell r="I152">
            <v>3520</v>
          </cell>
          <cell r="K152" t="str">
            <v>和歌山商業高校男子ハンドボール部様 GK用/シャツ</v>
          </cell>
          <cell r="M152">
            <v>4070</v>
          </cell>
          <cell r="O152" t="str">
            <v>和歌山商業高校男子ハンドボール部様 CP用/シャツパンツ</v>
          </cell>
          <cell r="Q152">
            <v>5940</v>
          </cell>
          <cell r="S152" t="str">
            <v>レフリーウェアシャツ/ライムイエロー</v>
          </cell>
          <cell r="U152">
            <v>8250</v>
          </cell>
          <cell r="W152" t="str">
            <v>レフリーウェアパンツ/ブラック</v>
          </cell>
          <cell r="Y152">
            <v>3025</v>
          </cell>
          <cell r="AA152" t="str">
            <v>ANEW OPS’様　在庫カモ柄ブラックパンツ</v>
          </cell>
          <cell r="AC152">
            <v>10780</v>
          </cell>
          <cell r="AT152">
            <v>3558</v>
          </cell>
          <cell r="AU152">
            <v>0</v>
          </cell>
          <cell r="AV152" t="str">
            <v>チームオーダースポーツウェアブランド RIVOST</v>
          </cell>
          <cell r="AW152" t="str">
            <v>株式会社フラスコ100cc</v>
          </cell>
          <cell r="AX152" t="str">
            <v>〒110-0015</v>
          </cell>
          <cell r="AY152" t="str">
            <v>東京都台東区東上野3-3-13</v>
          </cell>
          <cell r="AZ152" t="str">
            <v>プラチナ第2ビル3階</v>
          </cell>
          <cell r="BA152" t="str">
            <v>MAIL info@rivost.com</v>
          </cell>
          <cell r="BB152" t="str">
            <v>TEL 03-5989-0944</v>
          </cell>
        </row>
        <row r="153">
          <cell r="B153" t="str">
            <v>RIVOST</v>
          </cell>
          <cell r="C153" t="str">
            <v>小西マーク株式会社</v>
          </cell>
          <cell r="D153">
            <v>44834</v>
          </cell>
          <cell r="E153">
            <v>44895</v>
          </cell>
          <cell r="F153">
            <v>107807</v>
          </cell>
          <cell r="G153" t="str">
            <v>日向県税・総務事務所様/ユニフォーム</v>
          </cell>
          <cell r="I153">
            <v>20700</v>
          </cell>
          <cell r="K153" t="str">
            <v>ヤマト宅急便送料</v>
          </cell>
          <cell r="M153">
            <v>1146</v>
          </cell>
          <cell r="AT153">
            <v>2184</v>
          </cell>
          <cell r="AU153">
            <v>0</v>
          </cell>
          <cell r="AV153" t="str">
            <v>チームオーダースポーツウェアブランド RIVOST</v>
          </cell>
          <cell r="AW153" t="str">
            <v>株式会社フラスコ100cc</v>
          </cell>
          <cell r="AX153" t="str">
            <v>〒110-0015</v>
          </cell>
          <cell r="AY153" t="str">
            <v>東京都台東区東上野3-3-13</v>
          </cell>
          <cell r="AZ153" t="str">
            <v>プラチナ第2ビル3階</v>
          </cell>
          <cell r="BA153" t="str">
            <v>MAIL info@rivost.com</v>
          </cell>
          <cell r="BB153" t="str">
            <v>TEL 03-5989-0944</v>
          </cell>
        </row>
        <row r="154">
          <cell r="B154" t="str">
            <v>RIVOST</v>
          </cell>
          <cell r="C154" t="str">
            <v>小西マーク株式会社</v>
          </cell>
          <cell r="D154">
            <v>44838</v>
          </cell>
          <cell r="F154">
            <v>108916</v>
          </cell>
          <cell r="G154" t="str">
            <v>飯塚市立二瀬中学校男子様/ブラック</v>
          </cell>
          <cell r="I154">
            <v>76600</v>
          </cell>
          <cell r="K154" t="str">
            <v>飯塚市立二瀬中学校男子様/ホワイト</v>
          </cell>
          <cell r="M154">
            <v>41400</v>
          </cell>
          <cell r="AT154">
            <v>11800</v>
          </cell>
          <cell r="AU154">
            <v>0</v>
          </cell>
          <cell r="AV154" t="str">
            <v>チームオーダースポーツウェアブランド RIVOST</v>
          </cell>
          <cell r="AW154" t="str">
            <v>株式会社フラスコ100cc</v>
          </cell>
          <cell r="AX154" t="str">
            <v>〒110-0015</v>
          </cell>
          <cell r="AY154" t="str">
            <v>東京都台東区東上野3-3-13</v>
          </cell>
          <cell r="AZ154" t="str">
            <v>プラチナ第2ビル3階</v>
          </cell>
          <cell r="BA154" t="str">
            <v>MAIL info@rivost.com</v>
          </cell>
          <cell r="BB154" t="str">
            <v>TEL 03-5989-0944</v>
          </cell>
        </row>
        <row r="155">
          <cell r="B155" t="str">
            <v>SORK</v>
          </cell>
          <cell r="C155" t="str">
            <v>寝屋川シルバースターズ</v>
          </cell>
          <cell r="D155">
            <v>44839</v>
          </cell>
          <cell r="E155">
            <v>44853</v>
          </cell>
          <cell r="F155">
            <v>108961</v>
          </cell>
          <cell r="G155" t="str">
            <v>羽賀様/ユニフォームシャツ＆パンツ</v>
          </cell>
          <cell r="H155">
            <v>1</v>
          </cell>
          <cell r="I155">
            <v>11580</v>
          </cell>
          <cell r="K155" t="str">
            <v>洲崎様/ユニフォームシャツのみ</v>
          </cell>
          <cell r="L155">
            <v>1</v>
          </cell>
          <cell r="M155">
            <v>5400</v>
          </cell>
          <cell r="O155" t="str">
            <v>上畠様/ユニフォームシャツのみ</v>
          </cell>
          <cell r="P155">
            <v>1</v>
          </cell>
          <cell r="Q155">
            <v>5400</v>
          </cell>
          <cell r="S155" t="str">
            <v>大東様/パンツのみ</v>
          </cell>
          <cell r="T155">
            <v>1</v>
          </cell>
          <cell r="U155">
            <v>6180</v>
          </cell>
          <cell r="W155" t="str">
            <v>西川様/ユニフォームシャツ＆パンツ</v>
          </cell>
          <cell r="X155">
            <v>1</v>
          </cell>
          <cell r="Y155">
            <v>11580</v>
          </cell>
          <cell r="AT155" t="str">
            <v/>
          </cell>
          <cell r="AU155" t="str">
            <v/>
          </cell>
          <cell r="AV155" t="str">
            <v>野球ユニフォームブランド SORK</v>
          </cell>
          <cell r="AW155" t="str">
            <v>株式会社フラスコ100cc</v>
          </cell>
          <cell r="AX155" t="str">
            <v>〒110-0015</v>
          </cell>
          <cell r="AY155" t="str">
            <v>東京都台東区東上野3-3-13</v>
          </cell>
          <cell r="AZ155" t="str">
            <v>プラチナ第2ビル3階</v>
          </cell>
          <cell r="BA155" t="str">
            <v>MAIL info@sork.jp</v>
          </cell>
          <cell r="BB155" t="str">
            <v>TEL 03-6806-6537</v>
          </cell>
        </row>
        <row r="156">
          <cell r="B156" t="str">
            <v>RIVOST</v>
          </cell>
          <cell r="C156" t="str">
            <v xml:space="preserve">Jgirl's </v>
          </cell>
          <cell r="D156">
            <v>44840</v>
          </cell>
          <cell r="E156">
            <v>44865</v>
          </cell>
          <cell r="F156">
            <v>109164</v>
          </cell>
          <cell r="G156" t="str">
            <v>セカンドユニフォーム</v>
          </cell>
          <cell r="H156">
            <v>1</v>
          </cell>
          <cell r="I156">
            <v>4895</v>
          </cell>
          <cell r="K156" t="str">
            <v>レターパック代</v>
          </cell>
          <cell r="L156">
            <v>1</v>
          </cell>
          <cell r="M156">
            <v>473</v>
          </cell>
          <cell r="AT156">
            <v>536</v>
          </cell>
          <cell r="AU156">
            <v>536</v>
          </cell>
          <cell r="AV156" t="str">
            <v>チームオーダースポーツウェアブランド RIVOST</v>
          </cell>
          <cell r="AW156" t="str">
            <v>株式会社フラスコ100cc</v>
          </cell>
          <cell r="AX156" t="str">
            <v>〒110-0015</v>
          </cell>
          <cell r="AY156" t="str">
            <v>東京都台東区東上野3-3-13</v>
          </cell>
          <cell r="AZ156" t="str">
            <v>プラチナ第2ビル3階</v>
          </cell>
          <cell r="BA156" t="str">
            <v>MAIL info@rivost.com</v>
          </cell>
          <cell r="BB156" t="str">
            <v>TEL 03-5989-0944</v>
          </cell>
        </row>
        <row r="157">
          <cell r="B157" t="str">
            <v>BFIVE</v>
          </cell>
          <cell r="C157" t="str">
            <v xml:space="preserve">松原第六中学校男子バスケ部 </v>
          </cell>
          <cell r="D157">
            <v>44840</v>
          </cell>
          <cell r="E157">
            <v>44869</v>
          </cell>
          <cell r="F157">
            <v>109001</v>
          </cell>
          <cell r="G157" t="str">
            <v>ユニフォームパンツ（ホワイト）</v>
          </cell>
          <cell r="H157">
            <v>3</v>
          </cell>
          <cell r="I157">
            <v>3900</v>
          </cell>
          <cell r="K157" t="str">
            <v xml:space="preserve">ユニフォームパンツ（ネイビー） </v>
          </cell>
          <cell r="L157">
            <v>3</v>
          </cell>
          <cell r="M157">
            <v>3900</v>
          </cell>
          <cell r="O157" t="str">
            <v>ヤマト宅急便送料</v>
          </cell>
          <cell r="P157">
            <v>1</v>
          </cell>
          <cell r="Q157">
            <v>1260</v>
          </cell>
          <cell r="AT157" t="str">
            <v/>
          </cell>
          <cell r="AU157" t="str">
            <v/>
          </cell>
          <cell r="AV157" t="str">
            <v>バスケットボールユニフォームブランド BFIVE</v>
          </cell>
          <cell r="AW157" t="str">
            <v>株式会社フラスコ100cc</v>
          </cell>
          <cell r="AX157" t="str">
            <v>〒110-0015</v>
          </cell>
          <cell r="AY157" t="str">
            <v>東京都台東区東上野3-3-13</v>
          </cell>
          <cell r="AZ157" t="str">
            <v>プラチナ第2ビル3階</v>
          </cell>
          <cell r="BA157" t="str">
            <v>MAIL info@b-five.jp</v>
          </cell>
          <cell r="BB157" t="str">
            <v>TEL 03-6806-6534</v>
          </cell>
        </row>
        <row r="158">
          <cell r="B158" t="str">
            <v>RIVOST</v>
          </cell>
          <cell r="C158" t="str">
            <v>株式会社joyspo</v>
          </cell>
          <cell r="D158">
            <v>44834</v>
          </cell>
          <cell r="E158">
            <v>44865</v>
          </cell>
          <cell r="F158">
            <v>108097</v>
          </cell>
          <cell r="G158" t="str">
            <v>昇華リバーシブル/篠山産業高校女子バスケットボール部様</v>
          </cell>
          <cell r="I158">
            <v>37950</v>
          </cell>
          <cell r="AT158">
            <v>3795</v>
          </cell>
          <cell r="AU158">
            <v>0</v>
          </cell>
          <cell r="AV158" t="str">
            <v>チームオーダースポーツウェアブランド RIVOST</v>
          </cell>
          <cell r="AW158" t="str">
            <v>株式会社フラスコ100cc</v>
          </cell>
          <cell r="AX158" t="str">
            <v>〒110-0015</v>
          </cell>
          <cell r="AY158" t="str">
            <v>東京都台東区東上野3-3-13</v>
          </cell>
          <cell r="AZ158" t="str">
            <v>プラチナ第2ビル3階</v>
          </cell>
          <cell r="BA158" t="str">
            <v>MAIL info@rivost.com</v>
          </cell>
          <cell r="BB158" t="str">
            <v>TEL 03-5989-0944</v>
          </cell>
        </row>
        <row r="159">
          <cell r="B159" t="str">
            <v>RIVOST</v>
          </cell>
          <cell r="C159" t="str">
            <v>株式会社ジューワー</v>
          </cell>
          <cell r="D159">
            <v>44834</v>
          </cell>
          <cell r="E159">
            <v>44865</v>
          </cell>
          <cell r="F159">
            <v>106643</v>
          </cell>
          <cell r="G159" t="str">
            <v>Sharks様</v>
          </cell>
          <cell r="I159">
            <v>126005</v>
          </cell>
          <cell r="J159">
            <v>107646</v>
          </cell>
          <cell r="K159" t="str">
            <v>大阪大学オールウェズ様（追加）</v>
          </cell>
          <cell r="M159">
            <v>246675</v>
          </cell>
          <cell r="N159">
            <v>108129</v>
          </cell>
          <cell r="O159" t="str">
            <v>ゼロステージ2022/Jamboree/関西</v>
          </cell>
          <cell r="Q159">
            <v>4620</v>
          </cell>
          <cell r="S159" t="str">
            <v>レターパック代</v>
          </cell>
          <cell r="U159">
            <v>473</v>
          </cell>
          <cell r="AT159">
            <v>37776</v>
          </cell>
          <cell r="AU159">
            <v>0</v>
          </cell>
          <cell r="AV159" t="str">
            <v>チームオーダースポーツウェアブランド RIVOST</v>
          </cell>
          <cell r="AW159" t="str">
            <v>株式会社フラスコ100cc</v>
          </cell>
          <cell r="AX159" t="str">
            <v>〒110-0015</v>
          </cell>
          <cell r="AY159" t="str">
            <v>東京都台東区東上野3-3-13</v>
          </cell>
          <cell r="AZ159" t="str">
            <v>プラチナ第2ビル3階</v>
          </cell>
          <cell r="BA159" t="str">
            <v>MAIL info@rivost.com</v>
          </cell>
          <cell r="BB159" t="str">
            <v>TEL 03-5989-0944</v>
          </cell>
        </row>
        <row r="160">
          <cell r="B160" t="str">
            <v>RIVOST</v>
          </cell>
          <cell r="C160" t="str">
            <v>小西マーク株式会社</v>
          </cell>
          <cell r="D160">
            <v>44841</v>
          </cell>
          <cell r="F160">
            <v>109082</v>
          </cell>
          <cell r="G160" t="str">
            <v>東京農工大学様/ユニフォーム上下</v>
          </cell>
          <cell r="I160">
            <v>75600</v>
          </cell>
          <cell r="AT160">
            <v>7560</v>
          </cell>
          <cell r="AU160">
            <v>0</v>
          </cell>
          <cell r="AV160" t="str">
            <v>チームオーダースポーツウェアブランド RIVOST</v>
          </cell>
          <cell r="AW160" t="str">
            <v>株式会社フラスコ100cc</v>
          </cell>
          <cell r="AX160" t="str">
            <v>〒110-0015</v>
          </cell>
          <cell r="AY160" t="str">
            <v>東京都台東区東上野3-3-13</v>
          </cell>
          <cell r="AZ160" t="str">
            <v>プラチナ第2ビル3階</v>
          </cell>
          <cell r="BA160" t="str">
            <v>MAIL info@rivost.com</v>
          </cell>
          <cell r="BB160" t="str">
            <v>TEL 03-5989-0944</v>
          </cell>
        </row>
        <row r="161">
          <cell r="B161" t="str">
            <v>MILEGRA</v>
          </cell>
          <cell r="C161" t="str">
            <v>ナカジマスポーツ</v>
          </cell>
          <cell r="D161">
            <v>44847</v>
          </cell>
          <cell r="F161">
            <v>108570</v>
          </cell>
          <cell r="G161" t="str">
            <v>高津中学校女子バレーボール部/リベロ</v>
          </cell>
          <cell r="H161">
            <v>2</v>
          </cell>
          <cell r="I161">
            <v>4700</v>
          </cell>
          <cell r="K161" t="str">
            <v>リベロ用オプション（初回時のみ）</v>
          </cell>
          <cell r="L161">
            <v>1</v>
          </cell>
          <cell r="M161">
            <v>2000</v>
          </cell>
          <cell r="O161" t="str">
            <v>紹介手数料（税抜合計金額の10％引き）</v>
          </cell>
          <cell r="P161">
            <v>1</v>
          </cell>
          <cell r="Q161">
            <v>-1036</v>
          </cell>
          <cell r="S161" t="str">
            <v>レターパック</v>
          </cell>
          <cell r="T161">
            <v>1</v>
          </cell>
          <cell r="U161">
            <v>520</v>
          </cell>
          <cell r="AT161" t="str">
            <v/>
          </cell>
          <cell r="AU161" t="str">
            <v/>
          </cell>
          <cell r="AV161" t="str">
            <v>バレーボールユニフォームブランド MILEGRA</v>
          </cell>
          <cell r="AW161" t="str">
            <v>株式会社フラスコ100cc</v>
          </cell>
          <cell r="AX161" t="str">
            <v>〒110-0015</v>
          </cell>
          <cell r="AY161" t="str">
            <v>東京都台東区東上野3-3-13</v>
          </cell>
          <cell r="AZ161" t="str">
            <v>プラチナ第2ビル3階</v>
          </cell>
          <cell r="BA161" t="str">
            <v>MAIL info@milegra.jp</v>
          </cell>
          <cell r="BB161" t="str">
            <v>TEL 03-6806-6533</v>
          </cell>
        </row>
        <row r="162">
          <cell r="B162" t="str">
            <v>RIVOST</v>
          </cell>
          <cell r="C162" t="str">
            <v>ミツウマスポーツ</v>
          </cell>
          <cell r="D162">
            <v>44848</v>
          </cell>
          <cell r="AT162">
            <v>0</v>
          </cell>
          <cell r="AU162">
            <v>0</v>
          </cell>
          <cell r="AV162" t="str">
            <v>チームオーダースポーツウェアブランド RIVOST</v>
          </cell>
          <cell r="AW162" t="str">
            <v>株式会社フラスコ100cc</v>
          </cell>
          <cell r="AX162" t="str">
            <v>〒542-0081</v>
          </cell>
          <cell r="AY162" t="str">
            <v>大阪府大阪市中央区南船場4-12-24</v>
          </cell>
          <cell r="AZ162" t="str">
            <v>現代心斎橋ビル4階</v>
          </cell>
          <cell r="BA162" t="str">
            <v>MAIL info@rivost.com</v>
          </cell>
          <cell r="BB162" t="str">
            <v>TEL 06-6210-5078</v>
          </cell>
        </row>
        <row r="163">
          <cell r="B163" t="str">
            <v>PixoAleiro</v>
          </cell>
          <cell r="C163" t="str">
            <v xml:space="preserve">FCリール </v>
          </cell>
          <cell r="D163">
            <v>44854</v>
          </cell>
          <cell r="E163">
            <v>44885</v>
          </cell>
          <cell r="F163">
            <v>109417</v>
          </cell>
          <cell r="G163" t="str">
            <v>ユニフォーム一式</v>
          </cell>
          <cell r="I163">
            <v>37400</v>
          </cell>
          <cell r="J163">
            <v>109659</v>
          </cell>
          <cell r="K163" t="str">
            <v>ユニフォーム一式</v>
          </cell>
          <cell r="M163">
            <v>12140</v>
          </cell>
          <cell r="AT163" t="str">
            <v/>
          </cell>
          <cell r="AU163" t="str">
            <v/>
          </cell>
          <cell r="AV163" t="str">
            <v>サッカー・フットサルユニフォームブランド PixoAleiro</v>
          </cell>
          <cell r="AW163" t="str">
            <v>株式会社フラスコ100cc</v>
          </cell>
          <cell r="AX163" t="str">
            <v>〒110-0015</v>
          </cell>
          <cell r="AY163" t="str">
            <v>東京都台東区東上野3-3-13</v>
          </cell>
          <cell r="AZ163" t="str">
            <v>プラチナ第2ビル3階</v>
          </cell>
          <cell r="BA163" t="str">
            <v>MAIL info@pixoaleiro.com</v>
          </cell>
          <cell r="BB163" t="str">
            <v>TEL 03-6806-6688</v>
          </cell>
        </row>
        <row r="164">
          <cell r="B164" t="str">
            <v>RIVOST</v>
          </cell>
          <cell r="C164" t="str">
            <v>ONE SPORTS</v>
          </cell>
          <cell r="D164">
            <v>44854</v>
          </cell>
          <cell r="E164">
            <v>44865</v>
          </cell>
          <cell r="F164">
            <v>109731</v>
          </cell>
          <cell r="G164" t="str">
            <v xml:space="preserve">【SVロディア様】昇華ビブス(追加) </v>
          </cell>
          <cell r="H164">
            <v>2</v>
          </cell>
          <cell r="I164">
            <v>2145</v>
          </cell>
          <cell r="K164" t="str">
            <v>送料(レターパック）</v>
          </cell>
          <cell r="L164">
            <v>1</v>
          </cell>
          <cell r="M164">
            <v>473</v>
          </cell>
          <cell r="AT164">
            <v>261</v>
          </cell>
          <cell r="AU164">
            <v>476</v>
          </cell>
          <cell r="AV164" t="str">
            <v>チームオーダースポーツウェアブランド RIVOST</v>
          </cell>
          <cell r="AW164" t="str">
            <v>株式会社フラスコ100cc</v>
          </cell>
          <cell r="AX164" t="str">
            <v>〒110-0015</v>
          </cell>
          <cell r="AY164" t="str">
            <v>東京都台東区東上野3-3-13</v>
          </cell>
          <cell r="AZ164" t="str">
            <v>プラチナ第2ビル3階</v>
          </cell>
          <cell r="BA164" t="str">
            <v>MAIL info@rivost.com</v>
          </cell>
          <cell r="BB164" t="str">
            <v>TEL 03-5989-0944</v>
          </cell>
        </row>
        <row r="165">
          <cell r="B165" t="str">
            <v>SORK</v>
          </cell>
          <cell r="C165" t="str">
            <v>大阪府ソフトボール協会 坂入</v>
          </cell>
          <cell r="D165">
            <v>44891</v>
          </cell>
          <cell r="E165">
            <v>44898</v>
          </cell>
          <cell r="F165">
            <v>110502</v>
          </cell>
          <cell r="G165" t="str">
            <v>高田紙器株式会社様/横断幕</v>
          </cell>
          <cell r="H165">
            <v>1</v>
          </cell>
          <cell r="I165">
            <v>5000</v>
          </cell>
          <cell r="K165" t="str">
            <v>送料(レターパック）</v>
          </cell>
          <cell r="L165">
            <v>1</v>
          </cell>
          <cell r="M165">
            <v>520</v>
          </cell>
          <cell r="AT165" t="str">
            <v/>
          </cell>
          <cell r="AU165" t="str">
            <v/>
          </cell>
          <cell r="AV165" t="str">
            <v>野球ユニフォームブランド SORK</v>
          </cell>
          <cell r="AW165" t="str">
            <v>株式会社フラスコ100cc</v>
          </cell>
          <cell r="AX165" t="str">
            <v>〒110-0015</v>
          </cell>
          <cell r="AY165" t="str">
            <v>東京都台東区東上野3-3-13</v>
          </cell>
          <cell r="AZ165" t="str">
            <v>プラチナ第2ビル3階</v>
          </cell>
          <cell r="BA165" t="str">
            <v>MAIL info@sork.jp</v>
          </cell>
          <cell r="BB165" t="str">
            <v>TEL 03-6806-6537</v>
          </cell>
        </row>
        <row r="166">
          <cell r="B166" t="str">
            <v>RIVOST</v>
          </cell>
          <cell r="C166" t="str">
            <v>ONE SPORTS</v>
          </cell>
          <cell r="D166">
            <v>44859</v>
          </cell>
          <cell r="E166">
            <v>44873</v>
          </cell>
          <cell r="F166">
            <v>110601</v>
          </cell>
          <cell r="G166" t="str">
            <v xml:space="preserve">【SVロディア様】昇華ビブス(追加) </v>
          </cell>
          <cell r="H166">
            <v>1</v>
          </cell>
          <cell r="I166">
            <v>2145</v>
          </cell>
          <cell r="K166" t="str">
            <v>送料(レターパック）</v>
          </cell>
          <cell r="L166">
            <v>1</v>
          </cell>
          <cell r="M166">
            <v>473</v>
          </cell>
          <cell r="AT166">
            <v>261</v>
          </cell>
          <cell r="AU166">
            <v>261</v>
          </cell>
          <cell r="AV166" t="str">
            <v>チームオーダースポーツウェアブランド RIVOST</v>
          </cell>
          <cell r="AW166" t="str">
            <v>株式会社フラスコ100cc</v>
          </cell>
          <cell r="AX166" t="str">
            <v>〒110-0015</v>
          </cell>
          <cell r="AY166" t="str">
            <v>東京都台東区東上野3-3-13</v>
          </cell>
          <cell r="AZ166" t="str">
            <v>プラチナ第2ビル3階</v>
          </cell>
          <cell r="BA166" t="str">
            <v>MAIL info@rivost.com</v>
          </cell>
          <cell r="BB166" t="str">
            <v>TEL 03-5989-0944</v>
          </cell>
        </row>
        <row r="167">
          <cell r="B167" t="str">
            <v>SORK</v>
          </cell>
          <cell r="C167" t="str">
            <v xml:space="preserve">大阪府ソフトボール協会　筒井 </v>
          </cell>
          <cell r="D167">
            <v>44861</v>
          </cell>
          <cell r="E167">
            <v>44875</v>
          </cell>
          <cell r="F167">
            <v>109647</v>
          </cell>
          <cell r="G167" t="str">
            <v>男子リーグ決勝戦/スタッフ様用ポロシャツ</v>
          </cell>
          <cell r="H167">
            <v>50</v>
          </cell>
          <cell r="I167">
            <v>2000</v>
          </cell>
          <cell r="AT167" t="str">
            <v/>
          </cell>
          <cell r="AU167" t="str">
            <v/>
          </cell>
          <cell r="AV167" t="str">
            <v>野球ユニフォームブランド SORK</v>
          </cell>
          <cell r="AW167" t="str">
            <v>株式会社フラスコ100cc</v>
          </cell>
          <cell r="AX167" t="str">
            <v>〒110-0015</v>
          </cell>
          <cell r="AY167" t="str">
            <v>東京都台東区東上野3-3-13</v>
          </cell>
          <cell r="AZ167" t="str">
            <v>プラチナ第2ビル3階</v>
          </cell>
          <cell r="BA167" t="str">
            <v>MAIL info@sork.jp</v>
          </cell>
          <cell r="BB167" t="str">
            <v>TEL 03-6806-6537</v>
          </cell>
        </row>
        <row r="168">
          <cell r="B168" t="str">
            <v>RIVOST</v>
          </cell>
          <cell r="C168" t="str">
            <v>有限会社スポーツギア・アダチ</v>
          </cell>
          <cell r="D168">
            <v>44865</v>
          </cell>
          <cell r="AT168">
            <v>0</v>
          </cell>
          <cell r="AU168">
            <v>0</v>
          </cell>
          <cell r="AV168" t="str">
            <v>チームオーダースポーツウェアブランド RIVOST</v>
          </cell>
          <cell r="AW168" t="str">
            <v>株式会社フラスコ100cc</v>
          </cell>
          <cell r="AX168" t="str">
            <v>〒542-0081</v>
          </cell>
          <cell r="AY168" t="str">
            <v>大阪府大阪市中央区南船場4-12-24</v>
          </cell>
          <cell r="AZ168" t="str">
            <v>現代心斎橋ビル4階</v>
          </cell>
          <cell r="BA168" t="str">
            <v>MAIL info@rivost.com</v>
          </cell>
          <cell r="BB168" t="str">
            <v>TEL 06-6210-5078</v>
          </cell>
        </row>
        <row r="169">
          <cell r="B169" t="str">
            <v>RIVOST</v>
          </cell>
          <cell r="C169" t="str">
            <v>株式会社栄光スポーツ</v>
          </cell>
          <cell r="D169">
            <v>44865</v>
          </cell>
          <cell r="F169">
            <v>110033</v>
          </cell>
          <cell r="G169" t="str">
            <v>【芳明ミニバス様】リバーシブル（追加）</v>
          </cell>
          <cell r="H169">
            <v>1</v>
          </cell>
          <cell r="I169">
            <v>3800</v>
          </cell>
          <cell r="K169" t="str">
            <v>送料(レターパック）</v>
          </cell>
          <cell r="L169">
            <v>1</v>
          </cell>
          <cell r="M169">
            <v>473</v>
          </cell>
          <cell r="AT169">
            <v>427</v>
          </cell>
          <cell r="AU169">
            <v>427</v>
          </cell>
          <cell r="AV169" t="str">
            <v>チームオーダースポーツウェアブランド RIVOST</v>
          </cell>
          <cell r="AW169" t="str">
            <v>株式会社フラスコ100cc</v>
          </cell>
          <cell r="AX169" t="str">
            <v>〒110-0015</v>
          </cell>
          <cell r="AY169" t="str">
            <v>東京都台東区東上野3-3-13</v>
          </cell>
          <cell r="AZ169" t="str">
            <v>プラチナ第2ビル3階</v>
          </cell>
          <cell r="BA169" t="str">
            <v>MAIL info@rivost.com</v>
          </cell>
          <cell r="BB169" t="str">
            <v>TEL 03-5989-0944</v>
          </cell>
        </row>
        <row r="170">
          <cell r="B170" t="str">
            <v>RIVOST</v>
          </cell>
          <cell r="C170" t="str">
            <v>コスモスポーツ</v>
          </cell>
          <cell r="D170">
            <v>44865</v>
          </cell>
          <cell r="E170">
            <v>44872</v>
          </cell>
          <cell r="F170">
            <v>110672</v>
          </cell>
          <cell r="G170" t="str">
            <v>須佐野中学校 ソフトボール部様</v>
          </cell>
          <cell r="I170">
            <v>16940</v>
          </cell>
          <cell r="K170" t="str">
            <v>KOBE POWERS様_女子</v>
          </cell>
          <cell r="M170">
            <v>18480</v>
          </cell>
          <cell r="O170" t="str">
            <v>KOBE POWERS様_男子</v>
          </cell>
          <cell r="Q170">
            <v>27720</v>
          </cell>
          <cell r="AT170">
            <v>6314</v>
          </cell>
          <cell r="AU170">
            <v>0</v>
          </cell>
          <cell r="AV170" t="str">
            <v>チームオーダースポーツウェアブランド RIVOST</v>
          </cell>
          <cell r="AW170" t="str">
            <v>株式会社フラスコ100cc</v>
          </cell>
          <cell r="AX170" t="str">
            <v>〒110-0015</v>
          </cell>
          <cell r="AY170" t="str">
            <v>東京都台東区東上野3-3-13</v>
          </cell>
          <cell r="AZ170" t="str">
            <v>プラチナ第2ビル3階</v>
          </cell>
          <cell r="BA170" t="str">
            <v>MAIL info@rivost.com</v>
          </cell>
          <cell r="BB170" t="str">
            <v>TEL 03-5989-0944</v>
          </cell>
        </row>
        <row r="171">
          <cell r="B171" t="str">
            <v>SORK(独立リーグ)</v>
          </cell>
          <cell r="C171" t="str">
            <v>兵庫ブレイバーズ</v>
          </cell>
          <cell r="D171">
            <v>44865</v>
          </cell>
          <cell r="E171">
            <v>44895</v>
          </cell>
          <cell r="F171">
            <v>109179</v>
          </cell>
          <cell r="G171" t="str">
            <v>2022シーズン公式ユニフォーム(※番号＆個人名なし)</v>
          </cell>
          <cell r="I171">
            <v>3850</v>
          </cell>
          <cell r="K171" t="str">
            <v>送料(レターパック）</v>
          </cell>
          <cell r="L171">
            <v>1</v>
          </cell>
          <cell r="M171">
            <v>520</v>
          </cell>
          <cell r="AV171" t="str">
            <v>野球ユニフォームブランド SORK</v>
          </cell>
          <cell r="AW171" t="str">
            <v>株式会社フラスコ100cc</v>
          </cell>
          <cell r="AX171" t="str">
            <v>〒110-0015</v>
          </cell>
          <cell r="AY171" t="str">
            <v>東京都台東区東上野3-3-13</v>
          </cell>
          <cell r="AZ171" t="str">
            <v>プラチナ第2ビル3階</v>
          </cell>
          <cell r="BA171" t="str">
            <v>MAIL info@sork.jp</v>
          </cell>
          <cell r="BB171" t="str">
            <v>TEL 03-5989-0944</v>
          </cell>
        </row>
        <row r="172">
          <cell r="B172" t="str">
            <v>RIVOST</v>
          </cell>
          <cell r="C172" t="str">
            <v>ＳＰＯＲＴＳ　Ｎ．Ｂ．Ｕ</v>
          </cell>
          <cell r="D172">
            <v>44865</v>
          </cell>
          <cell r="E172">
            <v>44895</v>
          </cell>
          <cell r="F172">
            <v>109174</v>
          </cell>
          <cell r="G172" t="str">
            <v>ゴリラ：Gorilla様</v>
          </cell>
          <cell r="I172">
            <v>4895</v>
          </cell>
          <cell r="J172">
            <v>109234</v>
          </cell>
          <cell r="K172" t="str">
            <v>ANGELS様</v>
          </cell>
          <cell r="M172">
            <v>106260</v>
          </cell>
          <cell r="AT172">
            <v>11115</v>
          </cell>
          <cell r="AU172">
            <v>0</v>
          </cell>
          <cell r="AV172" t="str">
            <v>チームオーダースポーツウェアブランド RIVOST</v>
          </cell>
          <cell r="AW172" t="str">
            <v>株式会社フラスコ100cc</v>
          </cell>
          <cell r="AX172" t="str">
            <v>〒110-0015</v>
          </cell>
          <cell r="AY172" t="str">
            <v>東京都台東区東上野3-3-13</v>
          </cell>
          <cell r="AZ172" t="str">
            <v>プラチナ第2ビル3階</v>
          </cell>
          <cell r="BA172" t="str">
            <v>MAIL info@rivost.com</v>
          </cell>
          <cell r="BB172" t="str">
            <v>TEL 03-5989-0944</v>
          </cell>
        </row>
        <row r="173">
          <cell r="B173" t="str">
            <v>RIVOST</v>
          </cell>
          <cell r="C173" t="str">
            <v>ベースボールランド友井</v>
          </cell>
          <cell r="D173">
            <v>44865</v>
          </cell>
          <cell r="E173">
            <v>44895</v>
          </cell>
          <cell r="F173">
            <v>109585</v>
          </cell>
          <cell r="G173" t="str">
            <v>東大阪布施ボーイズ様</v>
          </cell>
          <cell r="I173">
            <v>82380</v>
          </cell>
          <cell r="AT173">
            <v>8238</v>
          </cell>
          <cell r="AU173">
            <v>0</v>
          </cell>
          <cell r="AV173" t="str">
            <v>チームオーダースポーツウェアブランド RIVOST</v>
          </cell>
          <cell r="AW173" t="str">
            <v>株式会社フラスコ100cc</v>
          </cell>
          <cell r="AX173" t="str">
            <v>〒110-0015</v>
          </cell>
          <cell r="AY173" t="str">
            <v>東京都台東区東上野3-3-13</v>
          </cell>
          <cell r="AZ173" t="str">
            <v>プラチナ第2ビル3階</v>
          </cell>
          <cell r="BA173" t="str">
            <v>MAIL info@rivost.com</v>
          </cell>
          <cell r="BB173" t="str">
            <v>TEL 03-5989-0944</v>
          </cell>
        </row>
        <row r="174">
          <cell r="B174" t="str">
            <v>RIVOST</v>
          </cell>
          <cell r="C174" t="str">
            <v>JBoy's</v>
          </cell>
          <cell r="D174">
            <v>44865</v>
          </cell>
          <cell r="E174">
            <v>44895</v>
          </cell>
          <cell r="F174">
            <v>109705</v>
          </cell>
          <cell r="G174" t="str">
            <v>【JBoy´s様】※ゼッケン</v>
          </cell>
          <cell r="I174">
            <v>9900</v>
          </cell>
          <cell r="K174" t="str">
            <v>送料</v>
          </cell>
          <cell r="L174">
            <v>1</v>
          </cell>
          <cell r="M174">
            <v>473</v>
          </cell>
          <cell r="AT174">
            <v>1037</v>
          </cell>
          <cell r="AU174">
            <v>47</v>
          </cell>
          <cell r="AV174" t="str">
            <v>チームオーダースポーツウェアブランド RIVOST</v>
          </cell>
          <cell r="AW174" t="str">
            <v>株式会社フラスコ100cc</v>
          </cell>
          <cell r="AX174" t="str">
            <v>〒110-0015</v>
          </cell>
          <cell r="AY174" t="str">
            <v>東京都台東区東上野3-3-13</v>
          </cell>
          <cell r="AZ174" t="str">
            <v>プラチナ第2ビル3階</v>
          </cell>
          <cell r="BA174" t="str">
            <v>MAIL info@rivost.com</v>
          </cell>
          <cell r="BB174" t="str">
            <v>TEL 03-5989-0944</v>
          </cell>
        </row>
        <row r="175">
          <cell r="B175" t="str">
            <v>RIVOST</v>
          </cell>
          <cell r="C175" t="str">
            <v>小西マーク株式会社</v>
          </cell>
          <cell r="D175">
            <v>44865</v>
          </cell>
          <cell r="E175">
            <v>44922</v>
          </cell>
          <cell r="F175">
            <v>108916</v>
          </cell>
          <cell r="G175" t="str">
            <v>飯塚市立二瀬中学校男子様(※冨田様ご発注分)</v>
          </cell>
          <cell r="I175">
            <v>118000</v>
          </cell>
          <cell r="J175">
            <v>109082</v>
          </cell>
          <cell r="K175" t="str">
            <v>東京農工大学様(※冨田様ご発注分)</v>
          </cell>
          <cell r="M175">
            <v>75600</v>
          </cell>
          <cell r="N175">
            <v>109235</v>
          </cell>
          <cell r="O175" t="str">
            <v>ヒットラー様(※奥藤様ご発注分)</v>
          </cell>
          <cell r="Q175">
            <v>4450</v>
          </cell>
          <cell r="S175" t="str">
            <v>送料</v>
          </cell>
          <cell r="T175">
            <v>1</v>
          </cell>
          <cell r="U175">
            <v>473</v>
          </cell>
          <cell r="AT175">
            <v>19852</v>
          </cell>
          <cell r="AU175">
            <v>47</v>
          </cell>
          <cell r="AV175" t="str">
            <v>チームオーダースポーツウェアブランド RIVOST</v>
          </cell>
          <cell r="AW175" t="str">
            <v>株式会社フラスコ100cc</v>
          </cell>
          <cell r="AX175" t="str">
            <v>〒110-0015</v>
          </cell>
          <cell r="AY175" t="str">
            <v>東京都台東区東上野3-3-13</v>
          </cell>
          <cell r="AZ175" t="str">
            <v>プラチナ第2ビル3階</v>
          </cell>
          <cell r="BA175" t="str">
            <v>MAIL info@rivost.com</v>
          </cell>
          <cell r="BB175" t="str">
            <v>TEL 03-5989-0944</v>
          </cell>
        </row>
        <row r="176">
          <cell r="B176" t="str">
            <v>SORK(独立リーグ)</v>
          </cell>
          <cell r="C176" t="str">
            <v>株式会社NOMAL</v>
          </cell>
          <cell r="D176">
            <v>44865</v>
          </cell>
          <cell r="E176">
            <v>44922</v>
          </cell>
          <cell r="F176">
            <v>109355</v>
          </cell>
          <cell r="G176" t="str">
            <v>2022シーズンレプリカ</v>
          </cell>
          <cell r="I176">
            <v>13200</v>
          </cell>
          <cell r="K176" t="str">
            <v>送料</v>
          </cell>
          <cell r="M176">
            <v>1260</v>
          </cell>
          <cell r="N176">
            <v>109414</v>
          </cell>
          <cell r="O176" t="str">
            <v>2022シーズンレプリカ</v>
          </cell>
          <cell r="Q176">
            <v>8800</v>
          </cell>
          <cell r="AV176" t="str">
            <v>野球ユニフォームブランド SORK</v>
          </cell>
          <cell r="AW176" t="str">
            <v>株式会社フラスコ100cc</v>
          </cell>
          <cell r="AX176" t="str">
            <v>〒110-0015</v>
          </cell>
          <cell r="AY176" t="str">
            <v>東京都台東区東上野3-3-13</v>
          </cell>
          <cell r="AZ176" t="str">
            <v>プラチナ第2ビル3階</v>
          </cell>
          <cell r="BA176" t="str">
            <v>MAIL info@sork.jp</v>
          </cell>
          <cell r="BB176" t="str">
            <v>TEL 03-5989-0944</v>
          </cell>
        </row>
        <row r="177">
          <cell r="B177" t="str">
            <v>RIVOST</v>
          </cell>
          <cell r="C177" t="str">
            <v>GRIN FACTORY</v>
          </cell>
          <cell r="D177">
            <v>44865</v>
          </cell>
          <cell r="E177">
            <v>44895</v>
          </cell>
          <cell r="F177">
            <v>108972</v>
          </cell>
          <cell r="G177" t="str">
            <v>【鳩里ミニバス様】ユニフォームパンツ(濃色)</v>
          </cell>
          <cell r="I177">
            <v>3245</v>
          </cell>
          <cell r="K177" t="str">
            <v>【鳩里ミニバス様】ユニフォームパンツ(淡色)</v>
          </cell>
          <cell r="M177">
            <v>3245</v>
          </cell>
          <cell r="O177" t="str">
            <v>送料</v>
          </cell>
          <cell r="P177">
            <v>1</v>
          </cell>
          <cell r="Q177">
            <v>473</v>
          </cell>
          <cell r="R177">
            <v>109683</v>
          </cell>
          <cell r="S177" t="str">
            <v>【鳩里ミニバス様】ユニフォームパンツ(濃色)</v>
          </cell>
          <cell r="U177">
            <v>3245</v>
          </cell>
          <cell r="W177" t="str">
            <v>【鳩里ミニバス様】ユニフォームパンツ(淡色)</v>
          </cell>
          <cell r="Y177">
            <v>3245</v>
          </cell>
          <cell r="AA177" t="str">
            <v>送料</v>
          </cell>
          <cell r="AB177">
            <v>1</v>
          </cell>
          <cell r="AC177">
            <v>473</v>
          </cell>
          <cell r="AT177">
            <v>1392</v>
          </cell>
          <cell r="AU177">
            <v>94</v>
          </cell>
          <cell r="AV177" t="str">
            <v>チームオーダースポーツウェアブランド RIVOST</v>
          </cell>
          <cell r="AW177" t="str">
            <v>株式会社フラスコ100cc</v>
          </cell>
          <cell r="AX177" t="str">
            <v>〒110-0015</v>
          </cell>
          <cell r="AY177" t="str">
            <v>東京都台東区東上野3-3-13</v>
          </cell>
          <cell r="AZ177" t="str">
            <v>プラチナ第2ビル3階</v>
          </cell>
          <cell r="BA177" t="str">
            <v>MAIL info@rivost.com</v>
          </cell>
          <cell r="BB177" t="str">
            <v>TEL 03-5989-0944</v>
          </cell>
        </row>
        <row r="178">
          <cell r="B178" t="str">
            <v>RIVOST</v>
          </cell>
          <cell r="C178" t="str">
            <v xml:space="preserve">有限会社すみれ堂 </v>
          </cell>
          <cell r="D178">
            <v>44865</v>
          </cell>
          <cell r="E178">
            <v>44895</v>
          </cell>
          <cell r="F178">
            <v>108532</v>
          </cell>
          <cell r="G178" t="str">
            <v>【Ｂ-ＢAＣＫＳ様】オーダーキャップ（初回）</v>
          </cell>
          <cell r="I178">
            <v>15125</v>
          </cell>
          <cell r="K178" t="str">
            <v>送料</v>
          </cell>
          <cell r="M178">
            <v>1146</v>
          </cell>
          <cell r="N178">
            <v>108530</v>
          </cell>
          <cell r="O178" t="str">
            <v>【BLUEWAVE様】ユニフォーム（初回）</v>
          </cell>
          <cell r="Q178">
            <v>55550</v>
          </cell>
          <cell r="AT178">
            <v>7182</v>
          </cell>
          <cell r="AU178">
            <v>0</v>
          </cell>
          <cell r="AV178" t="str">
            <v>チームオーダースポーツウェアブランド RIVOST</v>
          </cell>
          <cell r="AW178" t="str">
            <v>株式会社フラスコ100cc</v>
          </cell>
          <cell r="AX178" t="str">
            <v>〒110-0015</v>
          </cell>
          <cell r="AY178" t="str">
            <v>東京都台東区東上野3-3-13</v>
          </cell>
          <cell r="AZ178" t="str">
            <v>プラチナ第2ビル3階</v>
          </cell>
          <cell r="BA178" t="str">
            <v>MAIL info@rivost.com</v>
          </cell>
          <cell r="BB178" t="str">
            <v>TEL 03-5989-0944</v>
          </cell>
        </row>
        <row r="179">
          <cell r="B179" t="str">
            <v>RIVOST</v>
          </cell>
          <cell r="C179" t="str">
            <v xml:space="preserve">カドマスポーツ </v>
          </cell>
          <cell r="D179">
            <v>44865</v>
          </cell>
          <cell r="E179">
            <v>44895</v>
          </cell>
          <cell r="F179">
            <v>109725</v>
          </cell>
          <cell r="G179" t="str">
            <v>【茨木工科高校バレー部様】ユニフォーム</v>
          </cell>
          <cell r="I179">
            <v>53130</v>
          </cell>
          <cell r="AT179">
            <v>5313</v>
          </cell>
          <cell r="AU179">
            <v>0</v>
          </cell>
          <cell r="AV179" t="str">
            <v>チームオーダースポーツウェアブランド RIVOST</v>
          </cell>
          <cell r="AW179" t="str">
            <v>株式会社フラスコ100cc</v>
          </cell>
          <cell r="AX179" t="str">
            <v>〒110-0015</v>
          </cell>
          <cell r="AY179" t="str">
            <v>東京都台東区東上野3-3-13</v>
          </cell>
          <cell r="AZ179" t="str">
            <v>プラチナ第2ビル3階</v>
          </cell>
          <cell r="BA179" t="str">
            <v>MAIL info@rivost.com</v>
          </cell>
          <cell r="BB179" t="str">
            <v>TEL 03-5989-0944</v>
          </cell>
        </row>
        <row r="180">
          <cell r="B180" t="str">
            <v>RIVOST</v>
          </cell>
          <cell r="C180" t="str">
            <v xml:space="preserve">GSスポーツ </v>
          </cell>
          <cell r="D180">
            <v>44865</v>
          </cell>
          <cell r="E180">
            <v>44895</v>
          </cell>
          <cell r="F180">
            <v>109552</v>
          </cell>
          <cell r="G180" t="str">
            <v>【御所市商工会青年部様】</v>
          </cell>
          <cell r="I180">
            <v>108460</v>
          </cell>
          <cell r="AT180">
            <v>10846</v>
          </cell>
          <cell r="AU180">
            <v>0</v>
          </cell>
          <cell r="AV180" t="str">
            <v>チームオーダースポーツウェアブランド RIVOST</v>
          </cell>
          <cell r="AW180" t="str">
            <v>株式会社フラスコ100cc</v>
          </cell>
          <cell r="AX180" t="str">
            <v>〒110-0015</v>
          </cell>
          <cell r="AY180" t="str">
            <v>東京都台東区東上野3-3-13</v>
          </cell>
          <cell r="AZ180" t="str">
            <v>プラチナ第2ビル3階</v>
          </cell>
          <cell r="BA180" t="str">
            <v>MAIL info@rivost.com</v>
          </cell>
          <cell r="BB180" t="str">
            <v>TEL 03-5989-0944</v>
          </cell>
        </row>
        <row r="181">
          <cell r="B181" t="str">
            <v>SORK</v>
          </cell>
          <cell r="C181" t="str">
            <v xml:space="preserve">枚方シルバーヤンチャ―ズ </v>
          </cell>
          <cell r="D181">
            <v>44869</v>
          </cell>
          <cell r="E181">
            <v>44895</v>
          </cell>
          <cell r="F181">
            <v>107360</v>
          </cell>
          <cell r="G181" t="str">
            <v>昇華ユニフォーム(2ボタン)</v>
          </cell>
          <cell r="H181">
            <v>25</v>
          </cell>
          <cell r="I181">
            <v>4900</v>
          </cell>
          <cell r="AT181" t="str">
            <v/>
          </cell>
          <cell r="AU181" t="str">
            <v/>
          </cell>
          <cell r="AV181" t="str">
            <v>野球ユニフォームブランド SORK</v>
          </cell>
          <cell r="AW181" t="str">
            <v>株式会社フラスコ100cc</v>
          </cell>
          <cell r="AX181" t="str">
            <v>〒542-0081</v>
          </cell>
          <cell r="AY181" t="str">
            <v>大阪府大阪市中央区南船場4-12-24</v>
          </cell>
          <cell r="AZ181" t="str">
            <v>現代心斎橋ビル4階</v>
          </cell>
          <cell r="BA181" t="str">
            <v>MAIL info@sork.jp</v>
          </cell>
          <cell r="BB181" t="str">
            <v>TEL 06-6210-5078</v>
          </cell>
        </row>
        <row r="182">
          <cell r="B182" t="str">
            <v>SORK</v>
          </cell>
          <cell r="C182" t="str">
            <v xml:space="preserve">枚方シルバーヤンチャ―ズ </v>
          </cell>
          <cell r="D182">
            <v>44869</v>
          </cell>
          <cell r="E182">
            <v>44895</v>
          </cell>
          <cell r="F182">
            <v>107360</v>
          </cell>
          <cell r="G182" t="str">
            <v>昇華ユニフォーム(2ボタン)</v>
          </cell>
          <cell r="H182">
            <v>30</v>
          </cell>
          <cell r="I182">
            <v>4900</v>
          </cell>
          <cell r="AT182" t="str">
            <v/>
          </cell>
          <cell r="AU182" t="str">
            <v/>
          </cell>
          <cell r="AV182" t="str">
            <v>野球ユニフォームブランド SORK</v>
          </cell>
          <cell r="AW182" t="str">
            <v>株式会社フラスコ100cc</v>
          </cell>
          <cell r="AX182" t="str">
            <v>〒542-0081</v>
          </cell>
          <cell r="AY182" t="str">
            <v>大阪府大阪市中央区南船場4-12-24</v>
          </cell>
          <cell r="AZ182" t="str">
            <v>現代心斎橋ビル4階</v>
          </cell>
          <cell r="BA182" t="str">
            <v>MAIL info@sork.jp</v>
          </cell>
          <cell r="BB182" t="str">
            <v>TEL 06-6210-5078</v>
          </cell>
        </row>
        <row r="183">
          <cell r="B183" t="str">
            <v>BFIVE</v>
          </cell>
          <cell r="C183" t="str">
            <v>大阪商業大学堺高等学校　男子バスケ部</v>
          </cell>
          <cell r="D183">
            <v>44867</v>
          </cell>
          <cell r="E183">
            <v>44897</v>
          </cell>
          <cell r="F183">
            <v>110034</v>
          </cell>
          <cell r="G183" t="str">
            <v>【ウインドブレーカー/パンツタイプフルボタン】</v>
          </cell>
          <cell r="H183">
            <v>11</v>
          </cell>
          <cell r="I183">
            <v>14000</v>
          </cell>
          <cell r="K183" t="str">
            <v>【ウインドブレーカー/パンツタイプ裾ボタン】</v>
          </cell>
          <cell r="L183">
            <v>4</v>
          </cell>
          <cell r="M183">
            <v>12000</v>
          </cell>
          <cell r="AT183" t="str">
            <v/>
          </cell>
          <cell r="AU183" t="str">
            <v/>
          </cell>
          <cell r="AV183" t="str">
            <v>バスケットボールユニフォームブランド BFIVE</v>
          </cell>
          <cell r="AW183" t="str">
            <v>株式会社フラスコ100cc</v>
          </cell>
          <cell r="AX183" t="str">
            <v>〒110-0015</v>
          </cell>
          <cell r="AY183" t="str">
            <v>東京都台東区東上野3-3-13</v>
          </cell>
          <cell r="AZ183" t="str">
            <v>プラチナ第2ビル3階</v>
          </cell>
          <cell r="BA183" t="str">
            <v>MAIL info@b-five.jp</v>
          </cell>
          <cell r="BB183" t="str">
            <v>TEL 03-6806-6534</v>
          </cell>
        </row>
        <row r="184">
          <cell r="B184" t="str">
            <v>BFIVE</v>
          </cell>
          <cell r="C184" t="str">
            <v>神戸dreams</v>
          </cell>
          <cell r="D184">
            <v>44874</v>
          </cell>
          <cell r="E184">
            <v>44904</v>
          </cell>
          <cell r="F184">
            <v>107618</v>
          </cell>
          <cell r="G184" t="str">
            <v>【ユニフォーム/濃色】</v>
          </cell>
          <cell r="I184">
            <v>92200</v>
          </cell>
          <cell r="K184" t="str">
            <v>【ユニフォーム/淡色】</v>
          </cell>
          <cell r="M184">
            <v>92200</v>
          </cell>
          <cell r="O184" t="str">
            <v>【リバーシブル/男子】</v>
          </cell>
          <cell r="Q184">
            <v>13500</v>
          </cell>
          <cell r="AT184" t="str">
            <v/>
          </cell>
          <cell r="AU184" t="str">
            <v/>
          </cell>
          <cell r="AV184" t="str">
            <v>バスケットボールユニフォームブランド BFIVE</v>
          </cell>
          <cell r="AW184" t="str">
            <v>株式会社フラスコ100cc</v>
          </cell>
          <cell r="AX184" t="str">
            <v>〒110-0015</v>
          </cell>
          <cell r="AY184" t="str">
            <v>東京都台東区東上野3-3-13</v>
          </cell>
          <cell r="AZ184" t="str">
            <v>プラチナ第2ビル3階</v>
          </cell>
          <cell r="BA184" t="str">
            <v>MAIL info@b-five.jp</v>
          </cell>
          <cell r="BB184" t="str">
            <v>TEL 03-6806-6534</v>
          </cell>
        </row>
        <row r="185">
          <cell r="B185" t="str">
            <v>RIVOST</v>
          </cell>
          <cell r="C185" t="str">
            <v>アズマスポーツ</v>
          </cell>
          <cell r="D185">
            <v>44880</v>
          </cell>
          <cell r="AT185">
            <v>0</v>
          </cell>
          <cell r="AU185">
            <v>0</v>
          </cell>
          <cell r="AV185" t="str">
            <v>チームオーダースポーツウェアブランド RIVOST</v>
          </cell>
          <cell r="AW185" t="str">
            <v>株式会社フラスコ100cc</v>
          </cell>
          <cell r="AX185" t="str">
            <v>〒542-0081</v>
          </cell>
          <cell r="AY185" t="str">
            <v>大阪府大阪市中央区南船場4-12-24</v>
          </cell>
          <cell r="AZ185" t="str">
            <v>現代心斎橋ビル4階</v>
          </cell>
          <cell r="BA185" t="str">
            <v>MAIL info@rivost.com</v>
          </cell>
          <cell r="BB185" t="str">
            <v>TEL 06-6210-5078</v>
          </cell>
        </row>
        <row r="186">
          <cell r="B186" t="str">
            <v>RIVOST</v>
          </cell>
          <cell r="C186" t="str">
            <v>株式会社コーベヤ　 福永</v>
          </cell>
          <cell r="D186">
            <v>44880</v>
          </cell>
          <cell r="F186">
            <v>110641</v>
          </cell>
          <cell r="G186" t="str">
            <v>【小野ハーフマラソンTシャツ】</v>
          </cell>
          <cell r="I186">
            <v>302500</v>
          </cell>
          <cell r="AT186">
            <v>30250</v>
          </cell>
          <cell r="AU186">
            <v>0</v>
          </cell>
          <cell r="AV186" t="str">
            <v>チームオーダースポーツウェアブランド RIVOST</v>
          </cell>
          <cell r="AW186" t="str">
            <v>株式会社フラスコ100cc</v>
          </cell>
          <cell r="AX186" t="str">
            <v>〒110-0015</v>
          </cell>
          <cell r="AY186" t="str">
            <v>東京都台東区東上野3-3-13</v>
          </cell>
          <cell r="AZ186" t="str">
            <v>プラチナ第2ビル3階</v>
          </cell>
          <cell r="BA186" t="str">
            <v>MAIL info@rivost.com</v>
          </cell>
          <cell r="BB186" t="str">
            <v>TEL 03-5989-0944</v>
          </cell>
        </row>
        <row r="187">
          <cell r="B187" t="str">
            <v>RIVOST</v>
          </cell>
          <cell r="C187" t="str">
            <v xml:space="preserve">株式会社start end </v>
          </cell>
          <cell r="D187">
            <v>44883</v>
          </cell>
          <cell r="E187">
            <v>44890</v>
          </cell>
          <cell r="F187">
            <v>111162</v>
          </cell>
          <cell r="G187" t="str">
            <v>高崎市立塚沢中学校バレー部様/ユニフォーム（ダークネイビー）</v>
          </cell>
          <cell r="I187">
            <v>62100</v>
          </cell>
          <cell r="K187" t="str">
            <v>高崎市立塚沢中学校バレー部様/ユニフォーム（ホワイト）</v>
          </cell>
          <cell r="M187">
            <v>9480</v>
          </cell>
          <cell r="AT187">
            <v>7158</v>
          </cell>
          <cell r="AU187">
            <v>0</v>
          </cell>
          <cell r="AV187" t="str">
            <v>チームオーダースポーツウェアブランド RIVOST</v>
          </cell>
          <cell r="AW187" t="str">
            <v>株式会社フラスコ100cc</v>
          </cell>
          <cell r="AX187" t="str">
            <v>〒110-0015</v>
          </cell>
          <cell r="AY187" t="str">
            <v>東京都台東区東上野3-3-13</v>
          </cell>
          <cell r="AZ187" t="str">
            <v>プラチナ第2ビル3階</v>
          </cell>
          <cell r="BA187" t="str">
            <v>MAIL info@rivost.com</v>
          </cell>
          <cell r="BB187" t="str">
            <v>TEL 03-5989-0944</v>
          </cell>
        </row>
        <row r="188">
          <cell r="B188" t="str">
            <v>SORK</v>
          </cell>
          <cell r="C188" t="str">
            <v xml:space="preserve">枚方シルバーヤンチャ―ズ </v>
          </cell>
          <cell r="D188">
            <v>44883</v>
          </cell>
          <cell r="E188">
            <v>44890</v>
          </cell>
          <cell r="F188">
            <v>107360</v>
          </cell>
          <cell r="G188" t="str">
            <v>昇華ユニフォーム（2ボタン）</v>
          </cell>
          <cell r="I188">
            <v>147000</v>
          </cell>
          <cell r="AT188" t="str">
            <v/>
          </cell>
          <cell r="AU188" t="str">
            <v/>
          </cell>
          <cell r="AV188" t="str">
            <v>野球ユニフォームブランド SORK</v>
          </cell>
          <cell r="AW188" t="str">
            <v>株式会社フラスコ100cc</v>
          </cell>
          <cell r="AX188" t="str">
            <v>〒110-0015</v>
          </cell>
          <cell r="AY188" t="str">
            <v>東京都台東区東上野3-3-13</v>
          </cell>
          <cell r="AZ188" t="str">
            <v>プラチナ第2ビル3階</v>
          </cell>
          <cell r="BA188" t="str">
            <v>MAIL info@sork.jp</v>
          </cell>
          <cell r="BB188" t="str">
            <v>TEL 03-6806-6537</v>
          </cell>
        </row>
        <row r="189">
          <cell r="B189" t="str">
            <v>SORK</v>
          </cell>
          <cell r="C189" t="str">
            <v>柳沢</v>
          </cell>
          <cell r="D189">
            <v>44887</v>
          </cell>
          <cell r="E189">
            <v>44917</v>
          </cell>
          <cell r="F189">
            <v>111567</v>
          </cell>
          <cell r="G189" t="str">
            <v>昇華ユニフォーム（フルボタン）</v>
          </cell>
          <cell r="H189">
            <v>18</v>
          </cell>
          <cell r="I189">
            <v>5400</v>
          </cell>
          <cell r="K189" t="str">
            <v>右袖ロゴマーク</v>
          </cell>
          <cell r="L189">
            <v>18</v>
          </cell>
          <cell r="M189">
            <v>700</v>
          </cell>
          <cell r="O189" t="str">
            <v>オーダーキャップ　※セット価格</v>
          </cell>
          <cell r="P189">
            <v>18</v>
          </cell>
          <cell r="Q189">
            <v>2400</v>
          </cell>
          <cell r="S189" t="str">
            <v>キャップ2色目料金</v>
          </cell>
          <cell r="T189">
            <v>18</v>
          </cell>
          <cell r="U189">
            <v>400</v>
          </cell>
          <cell r="AT189" t="str">
            <v/>
          </cell>
          <cell r="AU189" t="str">
            <v/>
          </cell>
          <cell r="AV189" t="str">
            <v>野球ユニフォームブランド SORK</v>
          </cell>
          <cell r="AW189" t="str">
            <v>株式会社フラスコ100cc</v>
          </cell>
          <cell r="AX189" t="str">
            <v>〒110-0015</v>
          </cell>
          <cell r="AY189" t="str">
            <v>東京都台東区東上野3-3-13</v>
          </cell>
          <cell r="AZ189" t="str">
            <v>プラチナ第2ビル3階</v>
          </cell>
          <cell r="BA189" t="str">
            <v>MAIL info@sork.jp</v>
          </cell>
          <cell r="BB189" t="str">
            <v>TEL 03-6806-6537</v>
          </cell>
        </row>
        <row r="190">
          <cell r="B190" t="str">
            <v>SORK(独立リーグ)</v>
          </cell>
          <cell r="C190" t="str">
            <v>兵庫ブレイバーズ</v>
          </cell>
          <cell r="D190">
            <v>44890</v>
          </cell>
          <cell r="E190">
            <v>44920</v>
          </cell>
          <cell r="F190">
            <v>109539</v>
          </cell>
          <cell r="G190" t="str">
            <v>アップウェア</v>
          </cell>
          <cell r="H190">
            <v>38</v>
          </cell>
          <cell r="I190">
            <v>3190</v>
          </cell>
          <cell r="AV190" t="str">
            <v>野球ユニフォームブランド SORK</v>
          </cell>
          <cell r="AW190" t="str">
            <v>株式会社フラスコ100cc</v>
          </cell>
          <cell r="AX190" t="str">
            <v>〒542-0081</v>
          </cell>
          <cell r="AY190" t="str">
            <v>大阪府大阪市中央区南船場4-12-24</v>
          </cell>
          <cell r="AZ190" t="str">
            <v>現代心斎橋ビル4階</v>
          </cell>
          <cell r="BA190" t="str">
            <v>MAIL info@sork.jp</v>
          </cell>
          <cell r="BB190" t="str">
            <v>TEL 06-6210-5078</v>
          </cell>
        </row>
        <row r="191">
          <cell r="B191" t="str">
            <v>RIVOST</v>
          </cell>
          <cell r="C191" t="str">
            <v>ONE SPORTS</v>
          </cell>
          <cell r="D191">
            <v>44890</v>
          </cell>
          <cell r="E191">
            <v>44904</v>
          </cell>
          <cell r="F191">
            <v>111401</v>
          </cell>
          <cell r="G191" t="str">
            <v>【SVロディア様】昇華ビブス(追加)</v>
          </cell>
          <cell r="H191">
            <v>1</v>
          </cell>
          <cell r="I191">
            <v>2145</v>
          </cell>
          <cell r="K191" t="str">
            <v>送料(レターパック)</v>
          </cell>
          <cell r="L191">
            <v>1</v>
          </cell>
          <cell r="M191">
            <v>473</v>
          </cell>
          <cell r="N191">
            <v>111691</v>
          </cell>
          <cell r="O191" t="str">
            <v>【SVロディア様】昇華ビブス(追加)</v>
          </cell>
          <cell r="P191">
            <v>1</v>
          </cell>
          <cell r="Q191">
            <v>2145</v>
          </cell>
          <cell r="AT191">
            <v>475</v>
          </cell>
          <cell r="AU191">
            <v>475</v>
          </cell>
          <cell r="AV191" t="str">
            <v>チームオーダースポーツウェアブランド RIVOST</v>
          </cell>
          <cell r="AW191" t="str">
            <v>株式会社フラスコ100cc</v>
          </cell>
          <cell r="AX191" t="str">
            <v>〒110-0015</v>
          </cell>
          <cell r="AY191" t="str">
            <v>東京都台東区東上野3-3-13</v>
          </cell>
          <cell r="AZ191" t="str">
            <v>プラチナ第2ビル3階</v>
          </cell>
          <cell r="BA191" t="str">
            <v>MAIL info@rivost.com</v>
          </cell>
          <cell r="BB191" t="str">
            <v>TEL 03-5989-0944</v>
          </cell>
        </row>
        <row r="192">
          <cell r="B192" t="str">
            <v>SORK</v>
          </cell>
          <cell r="C192" t="str">
            <v>大阪BABERUTH</v>
          </cell>
          <cell r="D192">
            <v>44890</v>
          </cell>
          <cell r="E192">
            <v>44926</v>
          </cell>
          <cell r="F192">
            <v>111460</v>
          </cell>
          <cell r="G192" t="str">
            <v>フル昇華ユニフォーム（キャップセット）</v>
          </cell>
          <cell r="H192">
            <v>5</v>
          </cell>
          <cell r="I192">
            <v>8800</v>
          </cell>
          <cell r="K192" t="str">
            <v>ヘルメットマーク</v>
          </cell>
          <cell r="L192">
            <v>5</v>
          </cell>
          <cell r="M192">
            <v>1500</v>
          </cell>
          <cell r="AT192" t="str">
            <v/>
          </cell>
          <cell r="AU192" t="str">
            <v/>
          </cell>
          <cell r="AV192" t="str">
            <v>野球ユニフォームブランド SORK</v>
          </cell>
          <cell r="AW192" t="str">
            <v>株式会社フラスコ100cc</v>
          </cell>
          <cell r="AX192" t="str">
            <v>〒542-0081</v>
          </cell>
          <cell r="AY192" t="str">
            <v>大阪府大阪市中央区南船場4-12-24</v>
          </cell>
          <cell r="AZ192" t="str">
            <v>現代心斎橋ビル4階</v>
          </cell>
          <cell r="BA192" t="str">
            <v>MAIL info@sork.jp</v>
          </cell>
          <cell r="BB192" t="str">
            <v>TEL 06-6210-5078</v>
          </cell>
        </row>
        <row r="193">
          <cell r="B193" t="str">
            <v>SORK</v>
          </cell>
          <cell r="C193" t="str">
            <v>大阪BABERUTH</v>
          </cell>
          <cell r="D193">
            <v>44890</v>
          </cell>
          <cell r="E193">
            <v>44926</v>
          </cell>
          <cell r="F193">
            <v>111460</v>
          </cell>
          <cell r="G193" t="str">
            <v>昇華刺繍ユニフォーム（キャップセット）</v>
          </cell>
          <cell r="H193">
            <v>5</v>
          </cell>
          <cell r="I193">
            <v>12800</v>
          </cell>
          <cell r="K193" t="str">
            <v>ヘルメットマーク</v>
          </cell>
          <cell r="L193">
            <v>5</v>
          </cell>
          <cell r="M193">
            <v>1500</v>
          </cell>
          <cell r="AT193" t="str">
            <v/>
          </cell>
          <cell r="AU193" t="str">
            <v/>
          </cell>
          <cell r="AV193" t="str">
            <v>野球ユニフォームブランド SORK</v>
          </cell>
          <cell r="AW193" t="str">
            <v>株式会社フラスコ100cc</v>
          </cell>
          <cell r="AX193" t="str">
            <v>〒542-0081</v>
          </cell>
          <cell r="AY193" t="str">
            <v>大阪府大阪市中央区南船場4-12-24</v>
          </cell>
          <cell r="AZ193" t="str">
            <v>現代心斎橋ビル4階</v>
          </cell>
          <cell r="BA193" t="str">
            <v>MAIL info@sork.jp</v>
          </cell>
          <cell r="BB193" t="str">
            <v>TEL 06-6210-5078</v>
          </cell>
        </row>
        <row r="194">
          <cell r="B194" t="str">
            <v>PixoAleiro</v>
          </cell>
          <cell r="C194" t="str">
            <v>神戸市立西落合中学校サッカー部</v>
          </cell>
          <cell r="D194">
            <v>44894</v>
          </cell>
          <cell r="E194">
            <v>44922</v>
          </cell>
          <cell r="F194">
            <v>109672</v>
          </cell>
          <cell r="G194" t="str">
            <v>キーパー用ユニフォーム</v>
          </cell>
          <cell r="H194">
            <v>2</v>
          </cell>
          <cell r="I194">
            <v>9100</v>
          </cell>
          <cell r="AT194" t="str">
            <v/>
          </cell>
          <cell r="AU194" t="str">
            <v/>
          </cell>
          <cell r="AV194" t="str">
            <v>サッカー・フットサルユニフォームブランド PixoAleiro</v>
          </cell>
          <cell r="AW194" t="str">
            <v>株式会社フラスコ100cc</v>
          </cell>
          <cell r="AX194" t="str">
            <v>〒110-0015</v>
          </cell>
          <cell r="AY194" t="str">
            <v>東京都台東区東上野3-3-13</v>
          </cell>
          <cell r="AZ194" t="str">
            <v>プラチナ第2ビル3階</v>
          </cell>
          <cell r="BA194" t="str">
            <v>MAIL info@pixoaleiro.com</v>
          </cell>
          <cell r="BB194" t="str">
            <v>TEL 03-6806-6688</v>
          </cell>
        </row>
        <row r="195">
          <cell r="B195" t="str">
            <v>BFIVE</v>
          </cell>
          <cell r="C195" t="str">
            <v>山手台中学校 男子バスケットボール部</v>
          </cell>
          <cell r="D195">
            <v>44896</v>
          </cell>
          <cell r="E195">
            <v>44922</v>
          </cell>
          <cell r="F195">
            <v>111173</v>
          </cell>
          <cell r="G195" t="str">
            <v>ウインドブレーカー（上下）</v>
          </cell>
          <cell r="I195">
            <v>9000</v>
          </cell>
          <cell r="K195" t="str">
            <v>チームTシャツ（長袖・黒）</v>
          </cell>
          <cell r="M195">
            <v>11500</v>
          </cell>
          <cell r="O195" t="str">
            <v>チームTシャツ（長袖・白）</v>
          </cell>
          <cell r="Q195">
            <v>4600</v>
          </cell>
          <cell r="S195" t="str">
            <v>練習用パンツ（無地・黒）</v>
          </cell>
          <cell r="U195">
            <v>1500</v>
          </cell>
          <cell r="W195" t="str">
            <v>送料</v>
          </cell>
          <cell r="Y195">
            <v>1040</v>
          </cell>
          <cell r="AT195" t="str">
            <v/>
          </cell>
          <cell r="AU195" t="str">
            <v/>
          </cell>
          <cell r="AV195" t="str">
            <v>バスケットボールユニフォームブランド BFIVE</v>
          </cell>
          <cell r="AW195" t="str">
            <v>株式会社フラスコ100cc</v>
          </cell>
          <cell r="AX195" t="str">
            <v>〒110-0015</v>
          </cell>
          <cell r="AY195" t="str">
            <v>東京都台東区東上野3-3-13</v>
          </cell>
          <cell r="AZ195" t="str">
            <v>プラチナ第2ビル3階</v>
          </cell>
          <cell r="BA195" t="str">
            <v>MAIL info@b-five.jp</v>
          </cell>
          <cell r="BB195" t="str">
            <v>TEL 03-6806-6534</v>
          </cell>
        </row>
        <row r="196">
          <cell r="B196" t="str">
            <v>RIVOST</v>
          </cell>
          <cell r="C196" t="str">
            <v>株式会社コーベヤ</v>
          </cell>
          <cell r="D196">
            <v>44896</v>
          </cell>
          <cell r="E196">
            <v>44922</v>
          </cell>
          <cell r="F196">
            <v>110641</v>
          </cell>
          <cell r="G196" t="str">
            <v>小野ハーフマラソンTシャツ</v>
          </cell>
          <cell r="I196">
            <v>302500</v>
          </cell>
          <cell r="J196">
            <v>108254</v>
          </cell>
          <cell r="K196" t="str">
            <v>未入金分</v>
          </cell>
          <cell r="M196">
            <v>200</v>
          </cell>
          <cell r="AT196">
            <v>30270</v>
          </cell>
          <cell r="AU196">
            <v>0</v>
          </cell>
          <cell r="AV196" t="str">
            <v>チームオーダースポーツウェアブランド RIVOST</v>
          </cell>
          <cell r="AW196" t="str">
            <v>株式会社フラスコ100cc</v>
          </cell>
          <cell r="AX196" t="str">
            <v>〒110-0015</v>
          </cell>
          <cell r="AY196" t="str">
            <v>東京都台東区東上野3-3-13</v>
          </cell>
          <cell r="AZ196" t="str">
            <v>プラチナ第2ビル3階</v>
          </cell>
          <cell r="BA196" t="str">
            <v>MAIL info@rivost.com</v>
          </cell>
          <cell r="BB196" t="str">
            <v>TEL 03-5989-0944</v>
          </cell>
        </row>
        <row r="197">
          <cell r="B197" t="str">
            <v>RIVOST</v>
          </cell>
          <cell r="C197" t="str">
            <v>Jgirl's</v>
          </cell>
          <cell r="D197">
            <v>44895</v>
          </cell>
          <cell r="E197">
            <v>44922</v>
          </cell>
          <cell r="F197">
            <v>110721</v>
          </cell>
          <cell r="G197" t="str">
            <v>保護者用グラコン</v>
          </cell>
          <cell r="I197">
            <v>51975</v>
          </cell>
          <cell r="J197">
            <v>103815</v>
          </cell>
          <cell r="K197" t="str">
            <v>メインユニフォーム</v>
          </cell>
          <cell r="M197">
            <v>4895</v>
          </cell>
          <cell r="O197" t="str">
            <v>送料</v>
          </cell>
          <cell r="Q197">
            <v>473</v>
          </cell>
          <cell r="AT197">
            <v>5733</v>
          </cell>
          <cell r="AU197">
            <v>0</v>
          </cell>
          <cell r="AV197" t="str">
            <v>チームオーダースポーツウェアブランド RIVOST</v>
          </cell>
          <cell r="AW197" t="str">
            <v>株式会社フラスコ100cc</v>
          </cell>
          <cell r="AX197" t="str">
            <v>〒110-0015</v>
          </cell>
          <cell r="AY197" t="str">
            <v>東京都台東区東上野3-3-13</v>
          </cell>
          <cell r="AZ197" t="str">
            <v>プラチナ第2ビル3階</v>
          </cell>
          <cell r="BA197" t="str">
            <v>MAIL info@rivost.com</v>
          </cell>
          <cell r="BB197" t="str">
            <v>TEL 03-5989-0944</v>
          </cell>
        </row>
        <row r="198">
          <cell r="B198" t="str">
            <v>SORK(独立リーグ)</v>
          </cell>
          <cell r="C198" t="str">
            <v>株式会社NOMAL</v>
          </cell>
          <cell r="D198">
            <v>44895</v>
          </cell>
          <cell r="E198">
            <v>44957</v>
          </cell>
          <cell r="F198">
            <v>110603</v>
          </cell>
          <cell r="G198" t="str">
            <v>2022シーズンレプリカ</v>
          </cell>
          <cell r="I198">
            <v>8800</v>
          </cell>
          <cell r="K198" t="str">
            <v>送料</v>
          </cell>
          <cell r="M198">
            <v>1260</v>
          </cell>
          <cell r="AV198" t="str">
            <v>野球ユニフォームブランド SORK</v>
          </cell>
          <cell r="AW198" t="str">
            <v>株式会社フラスコ100cc</v>
          </cell>
          <cell r="AX198" t="str">
            <v>〒110-0015</v>
          </cell>
          <cell r="AY198" t="str">
            <v>東京都台東区東上野3-3-13</v>
          </cell>
          <cell r="AZ198" t="str">
            <v>プラチナ第2ビル3階</v>
          </cell>
          <cell r="BA198" t="str">
            <v>MAIL info@sork.jp</v>
          </cell>
          <cell r="BB198" t="str">
            <v>TEL 03-5989-0944</v>
          </cell>
        </row>
        <row r="199">
          <cell r="B199" t="str">
            <v>SORK(独立リーグ)</v>
          </cell>
          <cell r="C199" t="str">
            <v>兵庫ブレイバーズ</v>
          </cell>
          <cell r="D199">
            <v>44895</v>
          </cell>
          <cell r="E199">
            <v>44922</v>
          </cell>
          <cell r="F199">
            <v>110384</v>
          </cell>
          <cell r="G199" t="str">
            <v>クラウドファンディング用ユニフォーム</v>
          </cell>
          <cell r="I199">
            <v>35200</v>
          </cell>
          <cell r="AV199" t="str">
            <v>野球ユニフォームブランド SORK</v>
          </cell>
          <cell r="AW199" t="str">
            <v>株式会社フラスコ100cc</v>
          </cell>
          <cell r="AX199" t="str">
            <v>〒110-0015</v>
          </cell>
          <cell r="AY199" t="str">
            <v>東京都台東区東上野3-3-13</v>
          </cell>
          <cell r="AZ199" t="str">
            <v>プラチナ第2ビル3階</v>
          </cell>
          <cell r="BA199" t="str">
            <v>MAIL info@sork.jp</v>
          </cell>
          <cell r="BB199" t="str">
            <v>TEL 03-5989-0944</v>
          </cell>
        </row>
        <row r="200">
          <cell r="B200" t="str">
            <v>MILEGRA</v>
          </cell>
          <cell r="C200" t="str">
            <v>ナカジマスポーツ</v>
          </cell>
          <cell r="D200">
            <v>44900</v>
          </cell>
          <cell r="F200">
            <v>111266</v>
          </cell>
          <cell r="G200" t="str">
            <v>平野中学校男子バレーボール部様/ホワイト</v>
          </cell>
          <cell r="I200">
            <v>48400</v>
          </cell>
          <cell r="K200" t="str">
            <v>平野中学校男子バレーボール部様/ブルー</v>
          </cell>
          <cell r="M200">
            <v>5300</v>
          </cell>
          <cell r="AT200" t="str">
            <v/>
          </cell>
          <cell r="AU200" t="str">
            <v/>
          </cell>
          <cell r="AV200" t="str">
            <v>バレーボールユニフォームブランド MILEGRA</v>
          </cell>
          <cell r="AW200" t="str">
            <v>株式会社フラスコ100cc</v>
          </cell>
          <cell r="AX200" t="str">
            <v>〒110-0015</v>
          </cell>
          <cell r="AY200" t="str">
            <v>東京都台東区東上野3-3-13</v>
          </cell>
          <cell r="AZ200" t="str">
            <v>プラチナ第2ビル3階</v>
          </cell>
          <cell r="BA200" t="str">
            <v>MAIL info@milegra.jp</v>
          </cell>
          <cell r="BB200" t="str">
            <v>TEL 03-6806-6533</v>
          </cell>
        </row>
        <row r="201">
          <cell r="B201" t="str">
            <v>BFIVE</v>
          </cell>
          <cell r="C201" t="str">
            <v>枚方市立杉中学校男子バスケットボール部</v>
          </cell>
          <cell r="D201">
            <v>44900</v>
          </cell>
          <cell r="E201">
            <v>44931</v>
          </cell>
          <cell r="F201">
            <v>111175</v>
          </cell>
          <cell r="G201" t="str">
            <v>ウインドブレーカー上下</v>
          </cell>
          <cell r="H201">
            <v>7</v>
          </cell>
          <cell r="I201">
            <v>13000</v>
          </cell>
          <cell r="AT201" t="str">
            <v/>
          </cell>
          <cell r="AU201" t="str">
            <v/>
          </cell>
          <cell r="AV201" t="str">
            <v>バスケットボールユニフォームブランド BFIVE</v>
          </cell>
          <cell r="AW201" t="str">
            <v>株式会社フラスコ100cc</v>
          </cell>
          <cell r="AX201" t="str">
            <v>〒110-0015</v>
          </cell>
          <cell r="AY201" t="str">
            <v>東京都台東区東上野3-3-13</v>
          </cell>
          <cell r="AZ201" t="str">
            <v>プラチナ第2ビル3階</v>
          </cell>
          <cell r="BA201" t="str">
            <v>MAIL info@b-five.jp</v>
          </cell>
          <cell r="BB201" t="str">
            <v>TEL 03-6806-6534</v>
          </cell>
        </row>
        <row r="202">
          <cell r="B202" t="str">
            <v>BFIVE</v>
          </cell>
          <cell r="C202" t="str">
            <v xml:space="preserve">堺市立美原西中学校 男子バスケ部 </v>
          </cell>
          <cell r="D202">
            <v>44900</v>
          </cell>
          <cell r="E202">
            <v>44931</v>
          </cell>
          <cell r="F202">
            <v>111133</v>
          </cell>
          <cell r="G202" t="str">
            <v>ウインドブレーカー</v>
          </cell>
          <cell r="H202">
            <v>7</v>
          </cell>
          <cell r="I202">
            <v>12500</v>
          </cell>
          <cell r="K202" t="str">
            <v>トレーナー</v>
          </cell>
          <cell r="L202">
            <v>8</v>
          </cell>
          <cell r="M202">
            <v>3780</v>
          </cell>
          <cell r="O202" t="str">
            <v>個別包装代</v>
          </cell>
          <cell r="P202">
            <v>8</v>
          </cell>
          <cell r="Q202">
            <v>50</v>
          </cell>
          <cell r="AT202" t="str">
            <v/>
          </cell>
          <cell r="AU202" t="str">
            <v/>
          </cell>
          <cell r="AV202" t="str">
            <v>バスケットボールユニフォームブランド BFIVE</v>
          </cell>
          <cell r="AW202" t="str">
            <v>株式会社フラスコ100cc</v>
          </cell>
          <cell r="AX202" t="str">
            <v>〒110-0015</v>
          </cell>
          <cell r="AY202" t="str">
            <v>東京都台東区東上野3-3-13</v>
          </cell>
          <cell r="AZ202" t="str">
            <v>プラチナ第2ビル3階</v>
          </cell>
          <cell r="BA202" t="str">
            <v>MAIL info@b-five.jp</v>
          </cell>
          <cell r="BB202" t="str">
            <v>TEL 03-6806-6534</v>
          </cell>
        </row>
        <row r="203">
          <cell r="A203">
            <v>1</v>
          </cell>
          <cell r="B203" t="str">
            <v>RIVOST</v>
          </cell>
          <cell r="C203" t="str">
            <v>ミツウマスポーツ</v>
          </cell>
          <cell r="D203">
            <v>44901</v>
          </cell>
          <cell r="F203">
            <v>109298</v>
          </cell>
          <cell r="G203" t="str">
            <v>Dream様/ユニフォーム</v>
          </cell>
          <cell r="H203">
            <v>14</v>
          </cell>
          <cell r="AT203">
            <v>0</v>
          </cell>
          <cell r="AU203">
            <v>0</v>
          </cell>
          <cell r="AV203" t="str">
            <v>チームオーダースポーツウェアブランド RIVOST</v>
          </cell>
          <cell r="AW203" t="str">
            <v>株式会社フラスコ100cc</v>
          </cell>
          <cell r="AX203" t="str">
            <v>〒110-0015</v>
          </cell>
          <cell r="AY203" t="str">
            <v>東京都台東区東上野3-3-13</v>
          </cell>
          <cell r="AZ203" t="str">
            <v>プラチナ第2ビル3階</v>
          </cell>
          <cell r="BA203" t="str">
            <v>MAIL info@rivost.com</v>
          </cell>
          <cell r="BB203" t="str">
            <v>TEL 03-5989-0944</v>
          </cell>
        </row>
        <row r="204">
          <cell r="B204" t="str">
            <v>BFIVE</v>
          </cell>
          <cell r="C204" t="str">
            <v>神戸dreams</v>
          </cell>
          <cell r="D204">
            <v>44903</v>
          </cell>
          <cell r="E204">
            <v>44910</v>
          </cell>
          <cell r="F204">
            <v>107618</v>
          </cell>
          <cell r="G204" t="str">
            <v>リバーシブル</v>
          </cell>
          <cell r="H204">
            <v>3</v>
          </cell>
          <cell r="I204">
            <v>4500</v>
          </cell>
          <cell r="AT204" t="str">
            <v/>
          </cell>
          <cell r="AU204" t="str">
            <v/>
          </cell>
          <cell r="AV204" t="str">
            <v>バスケットボールユニフォームブランド BFIVE</v>
          </cell>
          <cell r="AW204" t="str">
            <v>株式会社フラスコ100cc</v>
          </cell>
          <cell r="AX204" t="str">
            <v>〒110-0015</v>
          </cell>
          <cell r="AY204" t="str">
            <v>東京都台東区東上野3-3-13</v>
          </cell>
          <cell r="AZ204" t="str">
            <v>プラチナ第2ビル3階</v>
          </cell>
          <cell r="BA204" t="str">
            <v>MAIL info@b-five.jp</v>
          </cell>
          <cell r="BB204" t="str">
            <v>TEL 03-6806-6534</v>
          </cell>
        </row>
        <row r="205">
          <cell r="B205" t="str">
            <v>RIVOST</v>
          </cell>
          <cell r="C205" t="str">
            <v>株式会社コーベヤ</v>
          </cell>
          <cell r="D205">
            <v>44903</v>
          </cell>
          <cell r="F205">
            <v>111525</v>
          </cell>
          <cell r="G205" t="str">
            <v>小野ハーフマラソンTシャツ/Lサイズ</v>
          </cell>
          <cell r="H205">
            <v>10</v>
          </cell>
          <cell r="I205">
            <v>2970</v>
          </cell>
          <cell r="K205" t="str">
            <v>小野ハーフマラソンTシャツ/Oサイズ</v>
          </cell>
          <cell r="L205">
            <v>5</v>
          </cell>
          <cell r="M205">
            <v>2970</v>
          </cell>
          <cell r="AT205">
            <v>594</v>
          </cell>
          <cell r="AU205">
            <v>4455</v>
          </cell>
          <cell r="AV205" t="str">
            <v>チームオーダースポーツウェアブランド RIVOST</v>
          </cell>
          <cell r="AW205" t="str">
            <v>株式会社フラスコ100cc</v>
          </cell>
          <cell r="AX205" t="str">
            <v>〒110-0015</v>
          </cell>
          <cell r="AY205" t="str">
            <v>東京都台東区東上野3-3-13</v>
          </cell>
          <cell r="AZ205" t="str">
            <v>プラチナ第2ビル3階</v>
          </cell>
          <cell r="BA205" t="str">
            <v>MAIL info@rivost.com</v>
          </cell>
          <cell r="BB205" t="str">
            <v>TEL 03-5989-0944</v>
          </cell>
        </row>
        <row r="206">
          <cell r="B206" t="str">
            <v>RIVOST</v>
          </cell>
          <cell r="C206" t="str">
            <v>JBoy's</v>
          </cell>
          <cell r="D206">
            <v>44903</v>
          </cell>
          <cell r="E206">
            <v>44922</v>
          </cell>
          <cell r="F206">
            <v>110173</v>
          </cell>
          <cell r="G206" t="str">
            <v>2022年昇華パーカー</v>
          </cell>
          <cell r="I206">
            <v>108900</v>
          </cell>
          <cell r="J206">
            <v>110253</v>
          </cell>
          <cell r="K206" t="str">
            <v>指導者用様用グラコン</v>
          </cell>
          <cell r="M206">
            <v>129470</v>
          </cell>
          <cell r="N206">
            <v>110625</v>
          </cell>
          <cell r="O206" t="str">
            <v xml:space="preserve">卒業記念バスタオル2022年 </v>
          </cell>
          <cell r="Q206">
            <v>103400</v>
          </cell>
          <cell r="AT206">
            <v>34177</v>
          </cell>
          <cell r="AU206">
            <v>0</v>
          </cell>
          <cell r="AV206" t="str">
            <v>チームオーダースポーツウェアブランド RIVOST</v>
          </cell>
          <cell r="AW206" t="str">
            <v>株式会社フラスコ100cc</v>
          </cell>
          <cell r="AX206" t="str">
            <v>〒110-0015</v>
          </cell>
          <cell r="AY206" t="str">
            <v>東京都台東区東上野3-3-13</v>
          </cell>
          <cell r="AZ206" t="str">
            <v>プラチナ第2ビル3階</v>
          </cell>
          <cell r="BA206" t="str">
            <v>MAIL info@rivost.com</v>
          </cell>
          <cell r="BB206" t="str">
            <v>TEL 03-5989-0944</v>
          </cell>
        </row>
        <row r="207">
          <cell r="B207" t="str">
            <v>SORK</v>
          </cell>
          <cell r="C207" t="str">
            <v>淡路島ウォリアーズ</v>
          </cell>
          <cell r="D207">
            <v>44904</v>
          </cell>
          <cell r="E207">
            <v>45016</v>
          </cell>
          <cell r="G207" t="str">
            <v>公式戦ユニフォーム（発注〆＝2/22水）</v>
          </cell>
          <cell r="H207">
            <v>50</v>
          </cell>
          <cell r="I207">
            <v>0</v>
          </cell>
          <cell r="K207" t="str">
            <v>練習Tシャツ（発注〆＝1/25水）</v>
          </cell>
          <cell r="L207">
            <v>50</v>
          </cell>
          <cell r="M207">
            <v>3300</v>
          </cell>
          <cell r="O207" t="str">
            <v>キャップ</v>
          </cell>
          <cell r="P207">
            <v>25</v>
          </cell>
          <cell r="Q207">
            <v>2600</v>
          </cell>
          <cell r="S207" t="str">
            <v>昇華インナー</v>
          </cell>
          <cell r="T207">
            <v>25</v>
          </cell>
          <cell r="U207">
            <v>2980</v>
          </cell>
          <cell r="AV207" t="str">
            <v>野球ユニフォームブランド SORK</v>
          </cell>
          <cell r="AW207" t="str">
            <v>株式会社フラスコ100cc</v>
          </cell>
          <cell r="AX207" t="str">
            <v>〒110-0015</v>
          </cell>
          <cell r="AY207" t="str">
            <v>東京都台東区東上野3-3-13</v>
          </cell>
          <cell r="AZ207" t="str">
            <v>プラチナ第2ビル3階</v>
          </cell>
          <cell r="BA207" t="str">
            <v>MAIL info@sork.jp</v>
          </cell>
          <cell r="BB207" t="str">
            <v>TEL 03-6806-6537</v>
          </cell>
        </row>
        <row r="208">
          <cell r="B208" t="str">
            <v>BFIVE</v>
          </cell>
          <cell r="C208" t="str">
            <v>北稜中学校男子バスケットボール部</v>
          </cell>
          <cell r="D208">
            <v>44907</v>
          </cell>
          <cell r="E208">
            <v>44957</v>
          </cell>
          <cell r="F208">
            <v>107358</v>
          </cell>
          <cell r="G208" t="str">
            <v>昇華ユニフォーム（濃色上下セット）</v>
          </cell>
          <cell r="H208">
            <v>10</v>
          </cell>
          <cell r="I208">
            <v>7200</v>
          </cell>
          <cell r="K208" t="str">
            <v>昇華ユニフォーム（淡色上下セット）</v>
          </cell>
          <cell r="L208">
            <v>10</v>
          </cell>
          <cell r="M208">
            <v>7200</v>
          </cell>
          <cell r="O208" t="str">
            <v>昇華ユニフォーム（濃色上のみ）</v>
          </cell>
          <cell r="P208">
            <v>5</v>
          </cell>
          <cell r="Q208">
            <v>5400</v>
          </cell>
          <cell r="S208" t="str">
            <v>昇華ユニフォーム（淡色上のみ）</v>
          </cell>
          <cell r="T208">
            <v>5</v>
          </cell>
          <cell r="U208">
            <v>5400</v>
          </cell>
          <cell r="AV208" t="str">
            <v>バスケットボールユニフォームブランド BFIVE</v>
          </cell>
          <cell r="AW208" t="str">
            <v>株式会社フラスコ100cc</v>
          </cell>
          <cell r="AX208" t="str">
            <v>〒542-0081</v>
          </cell>
          <cell r="AY208" t="str">
            <v>大阪府大阪市中央区南船場4-12-24</v>
          </cell>
          <cell r="AZ208" t="str">
            <v>現代心斎橋ビル4階</v>
          </cell>
          <cell r="BA208" t="str">
            <v>MAIL info@b-five.jp</v>
          </cell>
          <cell r="BB208" t="str">
            <v>TEL 06-6210-5078</v>
          </cell>
        </row>
        <row r="209">
          <cell r="B209" t="str">
            <v>BFIVE(税抜)</v>
          </cell>
          <cell r="C209" t="str">
            <v>大阪市立北稜中学校</v>
          </cell>
          <cell r="D209">
            <v>44908</v>
          </cell>
          <cell r="E209">
            <v>44957</v>
          </cell>
          <cell r="F209">
            <v>107358</v>
          </cell>
          <cell r="G209" t="str">
            <v>昇華ユニフォーム/シャツ30着</v>
          </cell>
          <cell r="I209">
            <v>120000</v>
          </cell>
          <cell r="AT209">
            <v>12000</v>
          </cell>
          <cell r="AU209">
            <v>0</v>
          </cell>
          <cell r="AV209" t="str">
            <v>バスケットボールユニフォームブランド BFIVE</v>
          </cell>
          <cell r="AW209" t="str">
            <v>株式会社フラスコ100cc</v>
          </cell>
          <cell r="AX209" t="str">
            <v>〒542-0081</v>
          </cell>
          <cell r="AY209" t="str">
            <v>大阪府大阪市中央区南船場4-12-24</v>
          </cell>
          <cell r="AZ209" t="str">
            <v>現代心斎橋ビル4階</v>
          </cell>
          <cell r="BA209" t="str">
            <v>MAIL info@b-five.jp</v>
          </cell>
          <cell r="BB209" t="str">
            <v>TEL 06-6210-5078</v>
          </cell>
        </row>
        <row r="210">
          <cell r="B210" t="str">
            <v>BFIVE</v>
          </cell>
          <cell r="C210" t="str">
            <v>北稜中学校男子バスケットボール部</v>
          </cell>
          <cell r="D210">
            <v>44908</v>
          </cell>
          <cell r="E210">
            <v>44957</v>
          </cell>
          <cell r="F210">
            <v>107358</v>
          </cell>
          <cell r="G210" t="str">
            <v>昇華ユニフォーム/パンツ</v>
          </cell>
          <cell r="H210">
            <v>20</v>
          </cell>
          <cell r="I210">
            <v>3900</v>
          </cell>
          <cell r="AT210" t="str">
            <v/>
          </cell>
          <cell r="AU210" t="str">
            <v/>
          </cell>
          <cell r="AV210" t="str">
            <v>バスケットボールユニフォームブランド BFIVE</v>
          </cell>
          <cell r="AW210" t="str">
            <v>株式会社フラスコ100cc</v>
          </cell>
          <cell r="AX210" t="str">
            <v>〒542-0081</v>
          </cell>
          <cell r="AY210" t="str">
            <v>大阪府大阪市中央区南船場4-12-24</v>
          </cell>
          <cell r="AZ210" t="str">
            <v>現代心斎橋ビル4階</v>
          </cell>
          <cell r="BA210" t="str">
            <v>MAIL info@b-five.jp</v>
          </cell>
          <cell r="BB210" t="str">
            <v>TEL 06-6210-5078</v>
          </cell>
        </row>
        <row r="211">
          <cell r="B211" t="str">
            <v>BFIVE</v>
          </cell>
          <cell r="C211" t="str">
            <v>寝屋川シルバースターズ</v>
          </cell>
          <cell r="D211">
            <v>44910</v>
          </cell>
          <cell r="E211">
            <v>44931</v>
          </cell>
          <cell r="F211">
            <v>112439</v>
          </cell>
          <cell r="G211" t="str">
            <v>ユニフォームシャツのみ</v>
          </cell>
          <cell r="H211">
            <v>1</v>
          </cell>
          <cell r="I211">
            <v>5400</v>
          </cell>
          <cell r="K211" t="str">
            <v>レターパック</v>
          </cell>
          <cell r="L211">
            <v>1</v>
          </cell>
          <cell r="M211">
            <v>520</v>
          </cell>
          <cell r="AT211" t="str">
            <v/>
          </cell>
          <cell r="AU211" t="str">
            <v/>
          </cell>
          <cell r="AV211" t="str">
            <v>バスケットボールユニフォームブランド BFIVE</v>
          </cell>
          <cell r="AW211" t="str">
            <v>株式会社フラスコ100cc</v>
          </cell>
          <cell r="AX211" t="str">
            <v>〒110-0015</v>
          </cell>
          <cell r="AY211" t="str">
            <v>東京都台東区東上野3-3-13</v>
          </cell>
          <cell r="AZ211" t="str">
            <v>プラチナ第2ビル3階</v>
          </cell>
          <cell r="BA211" t="str">
            <v>MAIL info@b-five.jp</v>
          </cell>
          <cell r="BB211" t="str">
            <v>TEL 03-6806-6534</v>
          </cell>
        </row>
        <row r="212">
          <cell r="B212" t="str">
            <v>BFIVE</v>
          </cell>
          <cell r="C212" t="str">
            <v>堺市立鳳中学校女子バスケットボール部</v>
          </cell>
          <cell r="D212">
            <v>44914</v>
          </cell>
          <cell r="E212">
            <v>45016</v>
          </cell>
          <cell r="G212" t="str">
            <v>昇華ユニフォーム上下セット/濃色</v>
          </cell>
          <cell r="H212">
            <v>15</v>
          </cell>
          <cell r="I212">
            <v>6700</v>
          </cell>
          <cell r="K212" t="str">
            <v>昇華ユニフォーム上下セット/淡色</v>
          </cell>
          <cell r="L212">
            <v>15</v>
          </cell>
          <cell r="M212">
            <v>6700</v>
          </cell>
          <cell r="AT212" t="str">
            <v/>
          </cell>
          <cell r="AU212" t="str">
            <v/>
          </cell>
          <cell r="AV212" t="str">
            <v>バスケットボールユニフォームブランド BFIVE</v>
          </cell>
          <cell r="AW212" t="str">
            <v>株式会社フラスコ100cc</v>
          </cell>
          <cell r="AX212" t="str">
            <v>〒542-0081</v>
          </cell>
          <cell r="AY212" t="str">
            <v>大阪府大阪市中央区南船場4-12-24</v>
          </cell>
          <cell r="AZ212" t="str">
            <v>現代心斎橋ビル4階</v>
          </cell>
          <cell r="BA212" t="str">
            <v>MAIL info@b-five.jp</v>
          </cell>
          <cell r="BB212" t="str">
            <v>TEL 06-6210-5078</v>
          </cell>
        </row>
        <row r="213">
          <cell r="B213" t="str">
            <v>RIVOST</v>
          </cell>
          <cell r="C213" t="str">
            <v>小西マーク株式会社</v>
          </cell>
          <cell r="D213">
            <v>44914</v>
          </cell>
          <cell r="F213">
            <v>111919</v>
          </cell>
          <cell r="G213" t="str">
            <v>KOBE FIELD RUGBY様/ウインドブレーカー</v>
          </cell>
          <cell r="H213">
            <v>1</v>
          </cell>
          <cell r="I213">
            <v>9900</v>
          </cell>
          <cell r="K213" t="str">
            <v>ヤマト宅急便</v>
          </cell>
          <cell r="M213">
            <v>946</v>
          </cell>
          <cell r="AT213">
            <v>1084</v>
          </cell>
          <cell r="AU213">
            <v>990</v>
          </cell>
          <cell r="AV213" t="str">
            <v>チームオーダースポーツウェアブランド RIVOST</v>
          </cell>
          <cell r="AW213" t="str">
            <v>株式会社フラスコ100cc</v>
          </cell>
          <cell r="AX213" t="str">
            <v>〒110-0015</v>
          </cell>
          <cell r="AY213" t="str">
            <v>東京都台東区東上野3-3-13</v>
          </cell>
          <cell r="AZ213" t="str">
            <v>プラチナ第2ビル3階</v>
          </cell>
          <cell r="BA213" t="str">
            <v>MAIL info@rivost.com</v>
          </cell>
          <cell r="BB213" t="str">
            <v>TEL 03-5989-0944</v>
          </cell>
        </row>
        <row r="214">
          <cell r="B214" t="str">
            <v>PixoAleiro</v>
          </cell>
          <cell r="C214" t="str">
            <v>南港南中学校サッカー部</v>
          </cell>
          <cell r="D214">
            <v>44915</v>
          </cell>
          <cell r="E214">
            <v>44946</v>
          </cell>
          <cell r="F214">
            <v>112157</v>
          </cell>
          <cell r="G214" t="str">
            <v>サッカーパンツ（青）</v>
          </cell>
          <cell r="H214">
            <v>2</v>
          </cell>
          <cell r="I214">
            <v>2000</v>
          </cell>
          <cell r="K214" t="str">
            <v>ソックス（青）</v>
          </cell>
          <cell r="L214">
            <v>2</v>
          </cell>
          <cell r="M214">
            <v>980</v>
          </cell>
          <cell r="O214" t="str">
            <v>ソックス（白）</v>
          </cell>
          <cell r="P214">
            <v>2</v>
          </cell>
          <cell r="Q214">
            <v>980</v>
          </cell>
          <cell r="S214" t="str">
            <v>ヤマト宅急便</v>
          </cell>
          <cell r="T214">
            <v>1</v>
          </cell>
          <cell r="U214">
            <v>1040</v>
          </cell>
          <cell r="AT214" t="str">
            <v/>
          </cell>
          <cell r="AU214" t="str">
            <v/>
          </cell>
          <cell r="AV214" t="str">
            <v>サッカー・フットサルユニフォームブランド PixoAleiro</v>
          </cell>
          <cell r="AW214" t="str">
            <v>株式会社フラスコ100cc</v>
          </cell>
          <cell r="AX214" t="str">
            <v>〒110-0015</v>
          </cell>
          <cell r="AY214" t="str">
            <v>東京都台東区東上野3-3-13</v>
          </cell>
          <cell r="AZ214" t="str">
            <v>プラチナ第2ビル3階</v>
          </cell>
          <cell r="BA214" t="str">
            <v>MAIL info@pixoaleiro.com</v>
          </cell>
          <cell r="BB214" t="str">
            <v>TEL 03-6806-6688</v>
          </cell>
        </row>
        <row r="215">
          <cell r="B215" t="str">
            <v>RIVOST</v>
          </cell>
          <cell r="C215" t="str">
            <v xml:space="preserve">ワールドユニフォーム </v>
          </cell>
          <cell r="D215">
            <v>44917</v>
          </cell>
          <cell r="E215">
            <v>44922</v>
          </cell>
          <cell r="F215">
            <v>111054</v>
          </cell>
          <cell r="G215" t="str">
            <v>DYNAMITE様/FP用ユニフォーム</v>
          </cell>
          <cell r="H215">
            <v>48</v>
          </cell>
          <cell r="I215">
            <v>285120</v>
          </cell>
          <cell r="AV215" t="str">
            <v>チームオーダースポーツウェアブランド RIVOST</v>
          </cell>
          <cell r="AW215" t="str">
            <v>株式会社フラスコ100cc</v>
          </cell>
          <cell r="AX215" t="str">
            <v>〒542-0081</v>
          </cell>
          <cell r="AY215" t="str">
            <v>大阪府大阪市中央区南船場4-12-24</v>
          </cell>
          <cell r="AZ215" t="str">
            <v>現代心斎橋ビル4階</v>
          </cell>
          <cell r="BA215" t="str">
            <v>MAIL info@rivost.com</v>
          </cell>
          <cell r="BB215" t="str">
            <v>TEL 06-6210-5078</v>
          </cell>
        </row>
        <row r="216">
          <cell r="B216" t="str">
            <v>BFIVE</v>
          </cell>
          <cell r="C216" t="str">
            <v>シマダスポーツ</v>
          </cell>
          <cell r="D216">
            <v>44917</v>
          </cell>
          <cell r="E216">
            <v>44948</v>
          </cell>
          <cell r="F216">
            <v>112126</v>
          </cell>
          <cell r="G216" t="str">
            <v>西中学校男子バスケ部/濃色ユニフォーム</v>
          </cell>
          <cell r="I216">
            <v>111000</v>
          </cell>
          <cell r="K216" t="str">
            <v>紹介手数料</v>
          </cell>
          <cell r="M216">
            <v>-10090</v>
          </cell>
          <cell r="AT216" t="str">
            <v/>
          </cell>
          <cell r="AU216" t="str">
            <v/>
          </cell>
          <cell r="AV216" t="str">
            <v>バスケットボールユニフォームブランド BFIVE</v>
          </cell>
          <cell r="AW216" t="str">
            <v>株式会社フラスコ100cc</v>
          </cell>
          <cell r="AX216" t="str">
            <v>〒542-0081</v>
          </cell>
          <cell r="AY216" t="str">
            <v>大阪府大阪市中央区南船場4-12-24</v>
          </cell>
          <cell r="AZ216" t="str">
            <v>現代心斎橋ビル4階</v>
          </cell>
          <cell r="BA216" t="str">
            <v>MAIL info@b-five.jp</v>
          </cell>
          <cell r="BB216" t="str">
            <v>TEL 06-6210-5078</v>
          </cell>
        </row>
        <row r="217">
          <cell r="B217" t="str">
            <v>RIVOST</v>
          </cell>
          <cell r="C217" t="str">
            <v>株式会社コーベヤ</v>
          </cell>
          <cell r="D217">
            <v>44919</v>
          </cell>
          <cell r="F217">
            <v>111977</v>
          </cell>
          <cell r="G217" t="str">
            <v>小野ハーフマラソンTシャツ/XOサイズ</v>
          </cell>
          <cell r="H217">
            <v>3</v>
          </cell>
          <cell r="I217">
            <v>2970</v>
          </cell>
          <cell r="K217" t="str">
            <v>小野ハーフマラソンTシャツ/2XOサイズ</v>
          </cell>
          <cell r="L217">
            <v>2</v>
          </cell>
          <cell r="M217">
            <v>2970</v>
          </cell>
          <cell r="O217" t="str">
            <v>ヤマト宅急便</v>
          </cell>
          <cell r="P217">
            <v>1</v>
          </cell>
          <cell r="Q217">
            <v>1146</v>
          </cell>
          <cell r="AT217">
            <v>708</v>
          </cell>
          <cell r="AU217">
            <v>1599</v>
          </cell>
          <cell r="AV217" t="str">
            <v>チームオーダースポーツウェアブランド RIVOST</v>
          </cell>
          <cell r="AW217" t="str">
            <v>株式会社フラスコ100cc</v>
          </cell>
          <cell r="AX217" t="str">
            <v>〒110-0015</v>
          </cell>
          <cell r="AY217" t="str">
            <v>東京都台東区東上野3-3-13</v>
          </cell>
          <cell r="AZ217" t="str">
            <v>プラチナ第2ビル3階</v>
          </cell>
          <cell r="BA217" t="str">
            <v>MAIL info@rivost.com</v>
          </cell>
          <cell r="BB217" t="str">
            <v>TEL 03-5989-0944</v>
          </cell>
        </row>
        <row r="218">
          <cell r="B218" t="str">
            <v>RIVOST</v>
          </cell>
          <cell r="C218" t="str">
            <v>ミツウマスポーツ</v>
          </cell>
          <cell r="D218">
            <v>44919</v>
          </cell>
          <cell r="F218">
            <v>108815</v>
          </cell>
          <cell r="G218" t="str">
            <v>中丹オールスターズ様/Vジャン</v>
          </cell>
          <cell r="H218">
            <v>16</v>
          </cell>
          <cell r="AT218">
            <v>0</v>
          </cell>
          <cell r="AU218">
            <v>0</v>
          </cell>
          <cell r="AV218" t="str">
            <v>チームオーダースポーツウェアブランド RIVOST</v>
          </cell>
          <cell r="AW218" t="str">
            <v>株式会社フラスコ100cc</v>
          </cell>
          <cell r="AX218" t="str">
            <v>〒110-0015</v>
          </cell>
          <cell r="AY218" t="str">
            <v>東京都台東区東上野3-3-13</v>
          </cell>
          <cell r="AZ218" t="str">
            <v>プラチナ第2ビル3階</v>
          </cell>
          <cell r="BA218" t="str">
            <v>MAIL info@rivost.com</v>
          </cell>
          <cell r="BB218" t="str">
            <v>TEL 03-5989-0944</v>
          </cell>
        </row>
        <row r="219">
          <cell r="B219" t="str">
            <v>RIVOST</v>
          </cell>
          <cell r="C219" t="str">
            <v>コスモスポーツ</v>
          </cell>
          <cell r="D219">
            <v>44922</v>
          </cell>
          <cell r="E219">
            <v>44930</v>
          </cell>
          <cell r="F219">
            <v>112817</v>
          </cell>
          <cell r="G219" t="str">
            <v>山田中学校男子バスケットボール部様/ホワイトパンツ</v>
          </cell>
          <cell r="H219">
            <v>1</v>
          </cell>
          <cell r="I219">
            <v>3520</v>
          </cell>
          <cell r="K219" t="str">
            <v>山田中学校男子バスケットボール部様/ブルーパンツ</v>
          </cell>
          <cell r="L219">
            <v>1</v>
          </cell>
          <cell r="M219">
            <v>3520</v>
          </cell>
          <cell r="O219" t="str">
            <v>レターパック</v>
          </cell>
          <cell r="P219">
            <v>1</v>
          </cell>
          <cell r="Q219">
            <v>473</v>
          </cell>
          <cell r="AT219">
            <v>751</v>
          </cell>
          <cell r="AU219">
            <v>751</v>
          </cell>
          <cell r="AV219" t="str">
            <v>チームオーダースポーツウェアブランド RIVOST</v>
          </cell>
          <cell r="AW219" t="str">
            <v>株式会社フラスコ100cc</v>
          </cell>
          <cell r="AX219" t="str">
            <v>〒110-0015</v>
          </cell>
          <cell r="AY219" t="str">
            <v>東京都台東区東上野3-3-13</v>
          </cell>
          <cell r="AZ219" t="str">
            <v>プラチナ第2ビル3階</v>
          </cell>
          <cell r="BA219" t="str">
            <v>MAIL info@rivost.com</v>
          </cell>
          <cell r="BB219" t="str">
            <v>TEL 03-5989-0944</v>
          </cell>
        </row>
        <row r="220">
          <cell r="B220" t="str">
            <v>RIVOST</v>
          </cell>
          <cell r="C220" t="str">
            <v>ミツウマスポーツ</v>
          </cell>
          <cell r="D220">
            <v>44926</v>
          </cell>
          <cell r="E220">
            <v>44957</v>
          </cell>
          <cell r="F220">
            <v>108815</v>
          </cell>
          <cell r="G220" t="str">
            <v>中丹オールスターズ様/Vジャン</v>
          </cell>
          <cell r="I220">
            <v>95040</v>
          </cell>
          <cell r="J220">
            <v>109298</v>
          </cell>
          <cell r="K220" t="str">
            <v>Dream様/ユニフォーム</v>
          </cell>
          <cell r="M220">
            <v>56070</v>
          </cell>
          <cell r="AT220">
            <v>15111</v>
          </cell>
          <cell r="AU220">
            <v>0</v>
          </cell>
          <cell r="AV220" t="str">
            <v>チームオーダースポーツウェアブランド RIVOST</v>
          </cell>
          <cell r="AW220" t="str">
            <v>株式会社フラスコ100cc</v>
          </cell>
          <cell r="AX220" t="str">
            <v>〒110-0015</v>
          </cell>
          <cell r="AY220" t="str">
            <v>東京都台東区東上野3-3-13</v>
          </cell>
          <cell r="AZ220" t="str">
            <v>プラチナ第2ビル3階</v>
          </cell>
          <cell r="BA220" t="str">
            <v>MAIL info@rivost.com</v>
          </cell>
          <cell r="BB220" t="str">
            <v>TEL 03-5989-0944</v>
          </cell>
        </row>
        <row r="221">
          <cell r="B221" t="str">
            <v>RIVOST</v>
          </cell>
          <cell r="C221" t="str">
            <v>株式会社コーベヤ</v>
          </cell>
          <cell r="D221">
            <v>44926</v>
          </cell>
          <cell r="E221">
            <v>44957</v>
          </cell>
          <cell r="F221">
            <v>111525</v>
          </cell>
          <cell r="G221" t="str">
            <v>小野ハーフマラソンTシャツ</v>
          </cell>
          <cell r="I221">
            <v>44550</v>
          </cell>
          <cell r="J221">
            <v>111977</v>
          </cell>
          <cell r="K221" t="str">
            <v>小野ハーフマラソンTシャツ</v>
          </cell>
          <cell r="M221">
            <v>14850</v>
          </cell>
          <cell r="O221" t="str">
            <v>送料</v>
          </cell>
          <cell r="Q221">
            <v>1146</v>
          </cell>
          <cell r="AT221">
            <v>6054</v>
          </cell>
          <cell r="AU221">
            <v>0</v>
          </cell>
          <cell r="AV221" t="str">
            <v>チームオーダースポーツウェアブランド RIVOST</v>
          </cell>
          <cell r="AW221" t="str">
            <v>株式会社フラスコ100cc</v>
          </cell>
          <cell r="AX221" t="str">
            <v>〒110-0015</v>
          </cell>
          <cell r="AY221" t="str">
            <v>東京都台東区東上野3-3-13</v>
          </cell>
          <cell r="AZ221" t="str">
            <v>プラチナ第2ビル3階</v>
          </cell>
          <cell r="BA221" t="str">
            <v>MAIL info@rivost.com</v>
          </cell>
          <cell r="BB221" t="str">
            <v>TEL 03-5989-0944</v>
          </cell>
        </row>
        <row r="222">
          <cell r="B222" t="str">
            <v>SORK(独立リーグ)</v>
          </cell>
          <cell r="C222" t="str">
            <v>兵庫ブレイバーズ</v>
          </cell>
          <cell r="D222">
            <v>44926</v>
          </cell>
          <cell r="E222">
            <v>44957</v>
          </cell>
          <cell r="F222">
            <v>109537</v>
          </cell>
          <cell r="G222" t="str">
            <v>記者会見用/公式ユニフォーム</v>
          </cell>
          <cell r="I222">
            <v>4400</v>
          </cell>
          <cell r="J222">
            <v>109538</v>
          </cell>
          <cell r="K222" t="str">
            <v>記者会見用/セカンドユニフォーム(9クルーズver)</v>
          </cell>
          <cell r="M222">
            <v>3300</v>
          </cell>
          <cell r="O222" t="str">
            <v>記者会見用/セカンドユニフォーム(ブルーサンダーズver)</v>
          </cell>
          <cell r="Q222">
            <v>6600</v>
          </cell>
          <cell r="S222" t="str">
            <v>送料</v>
          </cell>
          <cell r="U222">
            <v>1040</v>
          </cell>
          <cell r="V222">
            <v>112267</v>
          </cell>
          <cell r="W222" t="str">
            <v>公式戦ユニホーム2022年ver.　スポンサーロゴなし　※ABE様</v>
          </cell>
          <cell r="Y222">
            <v>4400</v>
          </cell>
          <cell r="AA222" t="str">
            <v>送料</v>
          </cell>
          <cell r="AC222">
            <v>520</v>
          </cell>
          <cell r="AV222" t="str">
            <v>野球ユニフォームブランド SORK</v>
          </cell>
          <cell r="AW222" t="str">
            <v>株式会社フラスコ100cc</v>
          </cell>
          <cell r="AX222" t="str">
            <v>〒542-0081</v>
          </cell>
          <cell r="AY222" t="str">
            <v>大阪府大阪市中央区南船場4-12-24</v>
          </cell>
          <cell r="AZ222" t="str">
            <v>現代心斎橋ビル4階</v>
          </cell>
          <cell r="BA222" t="str">
            <v>MAIL info@sork.jp</v>
          </cell>
          <cell r="BB222" t="str">
            <v>TEL 06-6210-5078</v>
          </cell>
        </row>
        <row r="223">
          <cell r="B223" t="str">
            <v>SORK</v>
          </cell>
          <cell r="C223" t="str">
            <v>株式会社スポーツアクト</v>
          </cell>
          <cell r="D223">
            <v>44926</v>
          </cell>
          <cell r="E223">
            <v>44957</v>
          </cell>
          <cell r="F223">
            <v>111951</v>
          </cell>
          <cell r="G223" t="str">
            <v>Marines様/ユニフォーム</v>
          </cell>
          <cell r="I223">
            <v>7990</v>
          </cell>
          <cell r="K223" t="str">
            <v>送料</v>
          </cell>
          <cell r="M223">
            <v>520</v>
          </cell>
          <cell r="AT223" t="str">
            <v/>
          </cell>
          <cell r="AU223" t="str">
            <v/>
          </cell>
          <cell r="AV223" t="str">
            <v>野球ユニフォームブランド SORK</v>
          </cell>
          <cell r="AW223" t="str">
            <v>株式会社フラスコ100cc</v>
          </cell>
          <cell r="AX223" t="str">
            <v>〒542-0081</v>
          </cell>
          <cell r="AY223" t="str">
            <v>大阪府大阪市中央区南船場4-12-24</v>
          </cell>
          <cell r="AZ223" t="str">
            <v>現代心斎橋ビル4階</v>
          </cell>
          <cell r="BA223" t="str">
            <v>MAIL info@sork.jp</v>
          </cell>
          <cell r="BB223" t="str">
            <v>TEL 06-6210-5078</v>
          </cell>
        </row>
        <row r="224">
          <cell r="B224" t="str">
            <v>RIVOST</v>
          </cell>
          <cell r="C224" t="str">
            <v>小西マーク株式会社</v>
          </cell>
          <cell r="D224">
            <v>44926</v>
          </cell>
          <cell r="E224">
            <v>44985</v>
          </cell>
          <cell r="F224">
            <v>111919</v>
          </cell>
          <cell r="G224" t="str">
            <v>兵庫県ラグビースクール様/ウィンドブレーカー上下</v>
          </cell>
          <cell r="I224">
            <v>9900</v>
          </cell>
          <cell r="K224" t="str">
            <v>送料</v>
          </cell>
          <cell r="M224">
            <v>946</v>
          </cell>
          <cell r="AT224">
            <v>1084</v>
          </cell>
          <cell r="AU224">
            <v>0</v>
          </cell>
          <cell r="AV224" t="str">
            <v>チームオーダースポーツウェアブランド RIVOST</v>
          </cell>
          <cell r="AW224" t="str">
            <v>株式会社フラスコ100cc</v>
          </cell>
          <cell r="AX224" t="str">
            <v>〒110-0015</v>
          </cell>
          <cell r="AY224" t="str">
            <v>東京都台東区東上野3-3-13</v>
          </cell>
          <cell r="AZ224" t="str">
            <v>プラチナ第2ビル3階</v>
          </cell>
          <cell r="BA224" t="str">
            <v>MAIL info@rivost.com</v>
          </cell>
          <cell r="BB224" t="str">
            <v>TEL 03-5989-0944</v>
          </cell>
        </row>
        <row r="225">
          <cell r="B225" t="str">
            <v>RIVOST</v>
          </cell>
          <cell r="C225" t="str">
            <v xml:space="preserve">内外ゴム株式会社 </v>
          </cell>
          <cell r="D225">
            <v>44926</v>
          </cell>
          <cell r="E225">
            <v>44957</v>
          </cell>
          <cell r="F225">
            <v>111698</v>
          </cell>
          <cell r="G225" t="str">
            <v>野球協会様/昇華プルオーバージャケット</v>
          </cell>
          <cell r="I225">
            <v>5445</v>
          </cell>
          <cell r="K225" t="str">
            <v>送料</v>
          </cell>
          <cell r="M225">
            <v>473</v>
          </cell>
          <cell r="N225">
            <v>111881</v>
          </cell>
          <cell r="O225" t="str">
            <v>Kitaroku様/昇華プルオーバージャケット</v>
          </cell>
          <cell r="Q225">
            <v>16335</v>
          </cell>
          <cell r="S225" t="str">
            <v>送料</v>
          </cell>
          <cell r="U225">
            <v>1146</v>
          </cell>
          <cell r="AT225">
            <v>2338</v>
          </cell>
          <cell r="AU225">
            <v>0</v>
          </cell>
          <cell r="AV225" t="str">
            <v>チームオーダースポーツウェアブランド RIVOST</v>
          </cell>
          <cell r="AW225" t="str">
            <v>株式会社フラスコ100cc</v>
          </cell>
          <cell r="AX225" t="str">
            <v>〒110-0015</v>
          </cell>
          <cell r="AY225" t="str">
            <v>東京都台東区東上野3-3-13</v>
          </cell>
          <cell r="AZ225" t="str">
            <v>プラチナ第2ビル3階</v>
          </cell>
          <cell r="BA225" t="str">
            <v>MAIL info@rivost.com</v>
          </cell>
          <cell r="BB225" t="str">
            <v>TEL 03-5989-0944</v>
          </cell>
        </row>
        <row r="226">
          <cell r="B226" t="str">
            <v>RIVOST</v>
          </cell>
          <cell r="C226" t="str">
            <v>JGirl's</v>
          </cell>
          <cell r="D226">
            <v>44926</v>
          </cell>
          <cell r="E226">
            <v>44957</v>
          </cell>
          <cell r="F226">
            <v>110721</v>
          </cell>
          <cell r="G226" t="str">
            <v>保護者用グラコン（5着）</v>
          </cell>
          <cell r="I226">
            <v>51975</v>
          </cell>
          <cell r="J226">
            <v>103815</v>
          </cell>
          <cell r="K226" t="str">
            <v>メインユニフォーム</v>
          </cell>
          <cell r="M226">
            <v>4895</v>
          </cell>
          <cell r="O226" t="str">
            <v>送料</v>
          </cell>
          <cell r="Q226">
            <v>473</v>
          </cell>
          <cell r="R226">
            <v>111203</v>
          </cell>
          <cell r="S226" t="str">
            <v>保護者用グラコン（16着）</v>
          </cell>
          <cell r="U226">
            <v>166320</v>
          </cell>
          <cell r="AT226">
            <v>22365</v>
          </cell>
          <cell r="AU226">
            <v>0</v>
          </cell>
          <cell r="AV226" t="str">
            <v>チームオーダースポーツウェアブランド RIVOST</v>
          </cell>
          <cell r="AW226" t="str">
            <v>株式会社フラスコ100cc</v>
          </cell>
          <cell r="AX226" t="str">
            <v>〒110-0015</v>
          </cell>
          <cell r="AY226" t="str">
            <v>東京都台東区東上野3-3-13</v>
          </cell>
          <cell r="AZ226" t="str">
            <v>プラチナ第2ビル3階</v>
          </cell>
          <cell r="BA226" t="str">
            <v>MAIL info@rivost.com</v>
          </cell>
          <cell r="BB226" t="str">
            <v>TEL 03-5989-0944</v>
          </cell>
        </row>
        <row r="227">
          <cell r="B227" t="str">
            <v>RIVOST</v>
          </cell>
          <cell r="C227" t="str">
            <v>ANEW OPS’</v>
          </cell>
          <cell r="D227">
            <v>44926</v>
          </cell>
          <cell r="E227">
            <v>44957</v>
          </cell>
          <cell r="F227">
            <v>111109</v>
          </cell>
          <cell r="G227" t="str">
            <v>フルジップジャージ</v>
          </cell>
          <cell r="I227">
            <v>9240</v>
          </cell>
          <cell r="J227">
            <v>111013</v>
          </cell>
          <cell r="K227" t="str">
            <v>天王寺高校様 2022ジャージ</v>
          </cell>
          <cell r="M227">
            <v>5555</v>
          </cell>
          <cell r="O227" t="str">
            <v>送料</v>
          </cell>
          <cell r="Q227">
            <v>946</v>
          </cell>
          <cell r="AT227">
            <v>1573</v>
          </cell>
          <cell r="AU227">
            <v>0</v>
          </cell>
          <cell r="AV227" t="str">
            <v>チームオーダースポーツウェアブランド RIVOST</v>
          </cell>
          <cell r="AW227" t="str">
            <v>株式会社フラスコ100cc</v>
          </cell>
          <cell r="AX227" t="str">
            <v>〒110-0015</v>
          </cell>
          <cell r="AY227" t="str">
            <v>東京都台東区東上野3-3-13</v>
          </cell>
          <cell r="AZ227" t="str">
            <v>プラチナ第2ビル3階</v>
          </cell>
          <cell r="BA227" t="str">
            <v>MAIL info@rivost.com</v>
          </cell>
          <cell r="BB227" t="str">
            <v>TEL 03-5989-0944</v>
          </cell>
        </row>
        <row r="228">
          <cell r="B228" t="str">
            <v>RIVOST</v>
          </cell>
          <cell r="C228" t="str">
            <v>コスモスポーツ</v>
          </cell>
          <cell r="D228">
            <v>44932</v>
          </cell>
          <cell r="E228">
            <v>44939</v>
          </cell>
          <cell r="F228">
            <v>113066</v>
          </cell>
          <cell r="G228" t="str">
            <v>KOBE POWERS様_男子/ウォームアップス</v>
          </cell>
          <cell r="H228">
            <v>1</v>
          </cell>
          <cell r="I228">
            <v>9240</v>
          </cell>
          <cell r="K228" t="str">
            <v>送料</v>
          </cell>
          <cell r="L228">
            <v>1</v>
          </cell>
          <cell r="M228">
            <v>946</v>
          </cell>
          <cell r="AT228">
            <v>1018</v>
          </cell>
          <cell r="AU228">
            <v>1018</v>
          </cell>
          <cell r="AV228" t="str">
            <v>チームオーダースポーツウェアブランド RIVOST</v>
          </cell>
          <cell r="AW228" t="str">
            <v>株式会社フラスコ100cc</v>
          </cell>
          <cell r="AX228" t="str">
            <v>〒110-0015</v>
          </cell>
          <cell r="AY228" t="str">
            <v>東京都台東区東上野3-3-13</v>
          </cell>
          <cell r="AZ228" t="str">
            <v>プラチナ第2ビル3階</v>
          </cell>
          <cell r="BA228" t="str">
            <v>MAIL info@rivost.com</v>
          </cell>
          <cell r="BB228" t="str">
            <v>TEL 03-5989-0944</v>
          </cell>
        </row>
        <row r="229">
          <cell r="B229" t="str">
            <v>RIVOST</v>
          </cell>
          <cell r="C229" t="str">
            <v>ONE SPORTS</v>
          </cell>
          <cell r="D229">
            <v>44942</v>
          </cell>
          <cell r="E229">
            <v>44949</v>
          </cell>
          <cell r="F229">
            <v>112606</v>
          </cell>
          <cell r="G229" t="str">
            <v>深草少年サッカークラブ様/ユニフォーム（白）</v>
          </cell>
          <cell r="H229">
            <v>1</v>
          </cell>
          <cell r="I229">
            <v>5940</v>
          </cell>
          <cell r="K229" t="str">
            <v>深草少年サッカークラブ様/ユニフォーム（青）</v>
          </cell>
          <cell r="L229">
            <v>1</v>
          </cell>
          <cell r="M229">
            <v>5445</v>
          </cell>
          <cell r="O229" t="str">
            <v>ヤマト宅急便</v>
          </cell>
          <cell r="P229">
            <v>1</v>
          </cell>
          <cell r="Q229">
            <v>1146</v>
          </cell>
          <cell r="AT229">
            <v>1252</v>
          </cell>
          <cell r="AU229">
            <v>1252</v>
          </cell>
          <cell r="AV229" t="str">
            <v>チームオーダースポーツウェアブランド RIVOST</v>
          </cell>
          <cell r="AW229" t="str">
            <v>株式会社フラスコ100cc</v>
          </cell>
          <cell r="AX229" t="str">
            <v>〒110-0015</v>
          </cell>
          <cell r="AY229" t="str">
            <v>東京都台東区東上野3-3-13</v>
          </cell>
          <cell r="AZ229" t="str">
            <v>プラチナ第2ビル3階</v>
          </cell>
          <cell r="BA229" t="str">
            <v>MAIL info@rivost.com</v>
          </cell>
          <cell r="BB229" t="str">
            <v>TEL 03-5989-0944</v>
          </cell>
        </row>
        <row r="230">
          <cell r="B230" t="str">
            <v>BFIVE</v>
          </cell>
          <cell r="C230" t="str">
            <v>北稜中学校男子バスケットボール部</v>
          </cell>
          <cell r="D230">
            <v>44942</v>
          </cell>
          <cell r="E230">
            <v>44973</v>
          </cell>
          <cell r="F230">
            <v>107358</v>
          </cell>
          <cell r="G230" t="str">
            <v>昇華ユニフォーム/パンツ</v>
          </cell>
          <cell r="H230">
            <v>20</v>
          </cell>
          <cell r="I230">
            <v>3900</v>
          </cell>
          <cell r="AT230" t="str">
            <v/>
          </cell>
          <cell r="AU230" t="str">
            <v/>
          </cell>
          <cell r="AV230" t="str">
            <v>バスケットボールユニフォームブランド BFIVE</v>
          </cell>
          <cell r="AW230" t="str">
            <v>株式会社フラスコ100cc</v>
          </cell>
          <cell r="AX230" t="str">
            <v>〒542-0081</v>
          </cell>
          <cell r="AY230" t="str">
            <v>大阪府大阪市中央区南船場4-12-24</v>
          </cell>
          <cell r="AZ230" t="str">
            <v>現代心斎橋ビル4階</v>
          </cell>
          <cell r="BA230" t="str">
            <v>MAIL info@b-five.jp</v>
          </cell>
          <cell r="BB230" t="str">
            <v>TEL 06-6210-5078</v>
          </cell>
        </row>
        <row r="231">
          <cell r="B231" t="str">
            <v>MILEGRA</v>
          </cell>
          <cell r="C231" t="str">
            <v>シバタスポーツ</v>
          </cell>
          <cell r="D231">
            <v>44942</v>
          </cell>
          <cell r="AT231" t="str">
            <v/>
          </cell>
          <cell r="AU231" t="str">
            <v/>
          </cell>
          <cell r="AV231" t="str">
            <v>バレーボールユニフォームブランド MILEGRA</v>
          </cell>
          <cell r="AW231" t="str">
            <v>株式会社フラスコ100cc</v>
          </cell>
          <cell r="AX231" t="str">
            <v>〒542-0081</v>
          </cell>
          <cell r="AY231" t="str">
            <v>大阪府大阪市中央区南船場4-12-24</v>
          </cell>
          <cell r="AZ231" t="str">
            <v>現代心斎橋ビル4階</v>
          </cell>
          <cell r="BA231" t="str">
            <v>MAIL info@milegra.jp</v>
          </cell>
          <cell r="BB231" t="str">
            <v>TEL 06-6210-5078</v>
          </cell>
        </row>
        <row r="232">
          <cell r="B232" t="str">
            <v>BFIVE</v>
          </cell>
          <cell r="C232" t="str">
            <v>神戸dreams</v>
          </cell>
          <cell r="D232">
            <v>44956</v>
          </cell>
          <cell r="E232">
            <v>44985</v>
          </cell>
          <cell r="F232">
            <v>113179</v>
          </cell>
          <cell r="G232" t="str">
            <v>リバーシブル（男子）</v>
          </cell>
          <cell r="H232">
            <v>3</v>
          </cell>
          <cell r="I232">
            <v>4500</v>
          </cell>
          <cell r="K232" t="str">
            <v>リバーシブル（女子）</v>
          </cell>
          <cell r="L232">
            <v>1</v>
          </cell>
          <cell r="M232">
            <v>4500</v>
          </cell>
          <cell r="O232" t="str">
            <v>ヤマト宅急便</v>
          </cell>
          <cell r="P232">
            <v>1</v>
          </cell>
          <cell r="Q232">
            <v>1260</v>
          </cell>
          <cell r="AT232" t="str">
            <v/>
          </cell>
          <cell r="AU232" t="str">
            <v/>
          </cell>
          <cell r="AV232" t="str">
            <v>バスケットボールユニフォームブランド BFIVE</v>
          </cell>
          <cell r="AW232" t="str">
            <v>株式会社フラスコ100cc</v>
          </cell>
          <cell r="AX232" t="str">
            <v>〒110-0015</v>
          </cell>
          <cell r="AY232" t="str">
            <v>東京都台東区東上野3-3-13</v>
          </cell>
          <cell r="AZ232" t="str">
            <v>プラチナ第2ビル3階</v>
          </cell>
          <cell r="BA232" t="str">
            <v>MAIL info@b-five.jp</v>
          </cell>
          <cell r="BB232" t="str">
            <v>TEL 03-6806-6534</v>
          </cell>
        </row>
        <row r="233">
          <cell r="B233" t="str">
            <v>PixoAleiro</v>
          </cell>
          <cell r="C233" t="str">
            <v>イーデススポーツクラブ</v>
          </cell>
          <cell r="D233">
            <v>44956</v>
          </cell>
          <cell r="E233">
            <v>44970</v>
          </cell>
          <cell r="F233">
            <v>114082</v>
          </cell>
          <cell r="G233" t="str">
            <v>GKユニフォーム（ピンク）</v>
          </cell>
          <cell r="H233">
            <v>1</v>
          </cell>
          <cell r="I233">
            <v>9100</v>
          </cell>
          <cell r="K233" t="str">
            <v>GKユニフォーム（オレンジ）</v>
          </cell>
          <cell r="L233">
            <v>1</v>
          </cell>
          <cell r="M233">
            <v>9100</v>
          </cell>
          <cell r="O233" t="str">
            <v>ヤマト宅急便</v>
          </cell>
          <cell r="P233">
            <v>1</v>
          </cell>
          <cell r="Q233">
            <v>1260</v>
          </cell>
          <cell r="AT233" t="str">
            <v/>
          </cell>
          <cell r="AU233" t="str">
            <v/>
          </cell>
          <cell r="AV233" t="str">
            <v>サッカー・フットサルユニフォームブランド PixoAleiro</v>
          </cell>
          <cell r="AW233" t="str">
            <v>株式会社フラスコ100cc</v>
          </cell>
          <cell r="AX233" t="str">
            <v>〒110-0015</v>
          </cell>
          <cell r="AY233" t="str">
            <v>東京都台東区東上野3-3-13</v>
          </cell>
          <cell r="AZ233" t="str">
            <v>プラチナ第2ビル3階</v>
          </cell>
          <cell r="BA233" t="str">
            <v>MAIL info@pixoaleiro.com</v>
          </cell>
          <cell r="BB233" t="str">
            <v>TEL 03-6806-6688</v>
          </cell>
        </row>
        <row r="234">
          <cell r="AT234" t="str">
            <v/>
          </cell>
          <cell r="AU234" t="str">
            <v/>
          </cell>
          <cell r="AV234" t="str">
            <v/>
          </cell>
          <cell r="AW234" t="str">
            <v>株式会社フラスコ100cc</v>
          </cell>
          <cell r="AX234" t="str">
            <v>〒110-0015</v>
          </cell>
          <cell r="AY234" t="str">
            <v>東京都台東区東上野3-3-13</v>
          </cell>
          <cell r="AZ234" t="str">
            <v>プラチナ第2ビル3階</v>
          </cell>
          <cell r="BA234" t="str">
            <v/>
          </cell>
          <cell r="BB234" t="str">
            <v/>
          </cell>
        </row>
        <row r="235">
          <cell r="AT235" t="str">
            <v/>
          </cell>
          <cell r="AU235" t="str">
            <v/>
          </cell>
          <cell r="AV235" t="str">
            <v/>
          </cell>
          <cell r="AW235" t="str">
            <v>株式会社フラスコ100cc</v>
          </cell>
          <cell r="AX235" t="str">
            <v>〒110-0015</v>
          </cell>
          <cell r="AY235" t="str">
            <v>東京都台東区東上野3-3-13</v>
          </cell>
          <cell r="AZ235" t="str">
            <v>プラチナ第2ビル3階</v>
          </cell>
          <cell r="BA235" t="str">
            <v/>
          </cell>
          <cell r="BB235" t="str">
            <v/>
          </cell>
        </row>
        <row r="236">
          <cell r="AT236" t="str">
            <v/>
          </cell>
          <cell r="AU236" t="str">
            <v/>
          </cell>
          <cell r="AV236" t="str">
            <v/>
          </cell>
          <cell r="AW236" t="str">
            <v>株式会社フラスコ100cc</v>
          </cell>
          <cell r="AX236" t="str">
            <v>〒110-0015</v>
          </cell>
          <cell r="AY236" t="str">
            <v>東京都台東区東上野3-3-13</v>
          </cell>
          <cell r="AZ236" t="str">
            <v>プラチナ第2ビル3階</v>
          </cell>
          <cell r="BA236" t="str">
            <v/>
          </cell>
          <cell r="BB236" t="str">
            <v/>
          </cell>
        </row>
        <row r="237">
          <cell r="AT237" t="str">
            <v/>
          </cell>
          <cell r="AU237" t="str">
            <v/>
          </cell>
          <cell r="AV237" t="str">
            <v/>
          </cell>
          <cell r="AW237" t="str">
            <v>株式会社フラスコ100cc</v>
          </cell>
          <cell r="AX237" t="str">
            <v>〒110-0015</v>
          </cell>
          <cell r="AY237" t="str">
            <v>東京都台東区東上野3-3-13</v>
          </cell>
          <cell r="AZ237" t="str">
            <v>プラチナ第2ビル3階</v>
          </cell>
          <cell r="BA237" t="str">
            <v/>
          </cell>
          <cell r="BB237" t="str">
            <v/>
          </cell>
        </row>
        <row r="238">
          <cell r="AT238" t="str">
            <v/>
          </cell>
          <cell r="AU238" t="str">
            <v/>
          </cell>
          <cell r="AV238" t="str">
            <v/>
          </cell>
          <cell r="AW238" t="str">
            <v>株式会社フラスコ100cc</v>
          </cell>
          <cell r="AX238" t="str">
            <v>〒110-0015</v>
          </cell>
          <cell r="AY238" t="str">
            <v>東京都台東区東上野3-3-13</v>
          </cell>
          <cell r="AZ238" t="str">
            <v>プラチナ第2ビル3階</v>
          </cell>
          <cell r="BA238" t="str">
            <v/>
          </cell>
          <cell r="BB238" t="str">
            <v/>
          </cell>
        </row>
        <row r="239">
          <cell r="AT239" t="str">
            <v/>
          </cell>
          <cell r="AU239" t="str">
            <v/>
          </cell>
          <cell r="AV239" t="str">
            <v/>
          </cell>
          <cell r="AW239" t="str">
            <v>株式会社フラスコ100cc</v>
          </cell>
          <cell r="AX239" t="str">
            <v>〒110-0015</v>
          </cell>
          <cell r="AY239" t="str">
            <v>東京都台東区東上野3-3-13</v>
          </cell>
          <cell r="AZ239" t="str">
            <v>プラチナ第2ビル3階</v>
          </cell>
          <cell r="BA239" t="str">
            <v/>
          </cell>
          <cell r="BB239" t="str">
            <v/>
          </cell>
        </row>
        <row r="240">
          <cell r="AT240" t="str">
            <v/>
          </cell>
          <cell r="AU240" t="str">
            <v/>
          </cell>
          <cell r="AV240" t="str">
            <v/>
          </cell>
          <cell r="AW240" t="str">
            <v>株式会社フラスコ100cc</v>
          </cell>
          <cell r="AX240" t="str">
            <v>〒110-0015</v>
          </cell>
          <cell r="AY240" t="str">
            <v>東京都台東区東上野3-3-13</v>
          </cell>
          <cell r="AZ240" t="str">
            <v>プラチナ第2ビル3階</v>
          </cell>
          <cell r="BA240" t="str">
            <v/>
          </cell>
          <cell r="BB240" t="str">
            <v/>
          </cell>
        </row>
        <row r="241">
          <cell r="AT241" t="str">
            <v/>
          </cell>
          <cell r="AU241" t="str">
            <v/>
          </cell>
          <cell r="AV241" t="str">
            <v/>
          </cell>
          <cell r="AW241" t="str">
            <v>株式会社フラスコ100cc</v>
          </cell>
          <cell r="AX241" t="str">
            <v>〒110-0015</v>
          </cell>
          <cell r="AY241" t="str">
            <v>東京都台東区東上野3-3-13</v>
          </cell>
          <cell r="AZ241" t="str">
            <v>プラチナ第2ビル3階</v>
          </cell>
          <cell r="BA241" t="str">
            <v/>
          </cell>
          <cell r="BB241" t="str">
            <v/>
          </cell>
        </row>
        <row r="242">
          <cell r="AT242" t="str">
            <v/>
          </cell>
          <cell r="AU242" t="str">
            <v/>
          </cell>
          <cell r="AV242" t="str">
            <v/>
          </cell>
          <cell r="AW242" t="str">
            <v>株式会社フラスコ100cc</v>
          </cell>
          <cell r="AX242" t="str">
            <v>〒110-0015</v>
          </cell>
          <cell r="AY242" t="str">
            <v>東京都台東区東上野3-3-13</v>
          </cell>
          <cell r="AZ242" t="str">
            <v>プラチナ第2ビル3階</v>
          </cell>
          <cell r="BA242" t="str">
            <v/>
          </cell>
          <cell r="BB242" t="str">
            <v/>
          </cell>
        </row>
        <row r="243">
          <cell r="AT243" t="str">
            <v/>
          </cell>
          <cell r="AU243" t="str">
            <v/>
          </cell>
          <cell r="AV243" t="str">
            <v/>
          </cell>
          <cell r="AW243" t="str">
            <v>株式会社フラスコ100cc</v>
          </cell>
          <cell r="AX243" t="str">
            <v>〒110-0015</v>
          </cell>
          <cell r="AY243" t="str">
            <v>東京都台東区東上野3-3-13</v>
          </cell>
          <cell r="AZ243" t="str">
            <v>プラチナ第2ビル3階</v>
          </cell>
          <cell r="BA243" t="str">
            <v/>
          </cell>
          <cell r="BB243" t="str">
            <v/>
          </cell>
        </row>
        <row r="244">
          <cell r="AT244" t="str">
            <v/>
          </cell>
          <cell r="AU244" t="str">
            <v/>
          </cell>
          <cell r="AV244" t="str">
            <v/>
          </cell>
          <cell r="AW244" t="str">
            <v>株式会社フラスコ100cc</v>
          </cell>
          <cell r="AX244" t="str">
            <v>〒110-0015</v>
          </cell>
          <cell r="AY244" t="str">
            <v>東京都台東区東上野3-3-13</v>
          </cell>
          <cell r="AZ244" t="str">
            <v>プラチナ第2ビル3階</v>
          </cell>
          <cell r="BA244" t="str">
            <v/>
          </cell>
          <cell r="BB244" t="str">
            <v/>
          </cell>
        </row>
        <row r="245">
          <cell r="AT245" t="str">
            <v/>
          </cell>
          <cell r="AU245" t="str">
            <v/>
          </cell>
          <cell r="AV245" t="str">
            <v/>
          </cell>
          <cell r="AW245" t="str">
            <v>株式会社フラスコ100cc</v>
          </cell>
          <cell r="AX245" t="str">
            <v>〒110-0015</v>
          </cell>
          <cell r="AY245" t="str">
            <v>東京都台東区東上野3-3-13</v>
          </cell>
          <cell r="AZ245" t="str">
            <v>プラチナ第2ビル3階</v>
          </cell>
          <cell r="BA245" t="str">
            <v/>
          </cell>
          <cell r="BB245" t="str">
            <v/>
          </cell>
        </row>
        <row r="246">
          <cell r="AT246" t="str">
            <v/>
          </cell>
          <cell r="AU246" t="str">
            <v/>
          </cell>
          <cell r="AV246" t="str">
            <v/>
          </cell>
          <cell r="AW246" t="str">
            <v>株式会社フラスコ100cc</v>
          </cell>
          <cell r="AX246" t="str">
            <v>〒110-0015</v>
          </cell>
          <cell r="AY246" t="str">
            <v>東京都台東区東上野3-3-13</v>
          </cell>
          <cell r="AZ246" t="str">
            <v>プラチナ第2ビル3階</v>
          </cell>
          <cell r="BA246" t="str">
            <v/>
          </cell>
          <cell r="BB246" t="str">
            <v/>
          </cell>
        </row>
        <row r="247">
          <cell r="AT247" t="str">
            <v/>
          </cell>
          <cell r="AU247" t="str">
            <v/>
          </cell>
          <cell r="AV247" t="str">
            <v/>
          </cell>
          <cell r="AW247" t="str">
            <v>株式会社フラスコ100cc</v>
          </cell>
          <cell r="AX247" t="str">
            <v>〒110-0015</v>
          </cell>
          <cell r="AY247" t="str">
            <v>東京都台東区東上野3-3-13</v>
          </cell>
          <cell r="AZ247" t="str">
            <v>プラチナ第2ビル3階</v>
          </cell>
          <cell r="BA247" t="str">
            <v/>
          </cell>
          <cell r="BB247" t="str">
            <v/>
          </cell>
        </row>
        <row r="248">
          <cell r="AT248" t="str">
            <v/>
          </cell>
          <cell r="AU248" t="str">
            <v/>
          </cell>
          <cell r="AV248" t="str">
            <v/>
          </cell>
          <cell r="AW248" t="str">
            <v>株式会社フラスコ100cc</v>
          </cell>
          <cell r="AX248" t="str">
            <v>〒110-0015</v>
          </cell>
          <cell r="AY248" t="str">
            <v>東京都台東区東上野3-3-13</v>
          </cell>
          <cell r="AZ248" t="str">
            <v>プラチナ第2ビル3階</v>
          </cell>
          <cell r="BA248" t="str">
            <v/>
          </cell>
          <cell r="BB248" t="str">
            <v/>
          </cell>
        </row>
        <row r="249">
          <cell r="AT249" t="str">
            <v/>
          </cell>
          <cell r="AU249" t="str">
            <v/>
          </cell>
          <cell r="AV249" t="str">
            <v/>
          </cell>
          <cell r="AW249" t="str">
            <v>株式会社フラスコ100cc</v>
          </cell>
          <cell r="AX249" t="str">
            <v>〒110-0015</v>
          </cell>
          <cell r="AY249" t="str">
            <v>東京都台東区東上野3-3-13</v>
          </cell>
          <cell r="AZ249" t="str">
            <v>プラチナ第2ビル3階</v>
          </cell>
          <cell r="BA249" t="str">
            <v/>
          </cell>
          <cell r="BB249" t="str">
            <v/>
          </cell>
        </row>
        <row r="250">
          <cell r="AT250" t="str">
            <v/>
          </cell>
          <cell r="AU250" t="str">
            <v/>
          </cell>
          <cell r="AV250" t="str">
            <v/>
          </cell>
          <cell r="AW250" t="str">
            <v>株式会社フラスコ100cc</v>
          </cell>
          <cell r="AX250" t="str">
            <v>〒110-0015</v>
          </cell>
          <cell r="AY250" t="str">
            <v>東京都台東区東上野3-3-13</v>
          </cell>
          <cell r="AZ250" t="str">
            <v>プラチナ第2ビル3階</v>
          </cell>
          <cell r="BA250" t="str">
            <v/>
          </cell>
          <cell r="BB250" t="str">
            <v/>
          </cell>
        </row>
        <row r="251">
          <cell r="AT251" t="str">
            <v/>
          </cell>
          <cell r="AU251" t="str">
            <v/>
          </cell>
          <cell r="AV251" t="str">
            <v/>
          </cell>
          <cell r="AW251" t="str">
            <v>株式会社フラスコ100cc</v>
          </cell>
          <cell r="AX251" t="str">
            <v>〒110-0015</v>
          </cell>
          <cell r="AY251" t="str">
            <v>東京都台東区東上野3-3-13</v>
          </cell>
          <cell r="AZ251" t="str">
            <v>プラチナ第2ビル3階</v>
          </cell>
          <cell r="BA251" t="str">
            <v/>
          </cell>
          <cell r="BB251" t="str">
            <v/>
          </cell>
        </row>
        <row r="252">
          <cell r="AT252" t="str">
            <v/>
          </cell>
          <cell r="AU252" t="str">
            <v/>
          </cell>
          <cell r="AV252" t="str">
            <v/>
          </cell>
          <cell r="AW252" t="str">
            <v>株式会社フラスコ100cc</v>
          </cell>
          <cell r="AX252" t="str">
            <v>〒110-0015</v>
          </cell>
          <cell r="AY252" t="str">
            <v>東京都台東区東上野3-3-13</v>
          </cell>
          <cell r="AZ252" t="str">
            <v>プラチナ第2ビル3階</v>
          </cell>
          <cell r="BA252" t="str">
            <v/>
          </cell>
          <cell r="BB252" t="str">
            <v/>
          </cell>
        </row>
        <row r="253">
          <cell r="AT253" t="str">
            <v/>
          </cell>
          <cell r="AU253" t="str">
            <v/>
          </cell>
          <cell r="AV253" t="str">
            <v/>
          </cell>
          <cell r="AW253" t="str">
            <v>株式会社フラスコ100cc</v>
          </cell>
          <cell r="AX253" t="str">
            <v>〒110-0015</v>
          </cell>
          <cell r="AY253" t="str">
            <v>東京都台東区東上野3-3-13</v>
          </cell>
          <cell r="AZ253" t="str">
            <v>プラチナ第2ビル3階</v>
          </cell>
          <cell r="BA253" t="str">
            <v/>
          </cell>
          <cell r="BB253" t="str">
            <v/>
          </cell>
        </row>
        <row r="254">
          <cell r="AT254" t="str">
            <v/>
          </cell>
          <cell r="AU254" t="str">
            <v/>
          </cell>
          <cell r="AV254" t="str">
            <v/>
          </cell>
          <cell r="AW254" t="str">
            <v>株式会社フラスコ100cc</v>
          </cell>
          <cell r="AX254" t="str">
            <v>〒110-0015</v>
          </cell>
          <cell r="AY254" t="str">
            <v>東京都台東区東上野3-3-13</v>
          </cell>
          <cell r="AZ254" t="str">
            <v>プラチナ第2ビル3階</v>
          </cell>
          <cell r="BA254" t="str">
            <v/>
          </cell>
          <cell r="BB254" t="str">
            <v/>
          </cell>
        </row>
        <row r="255">
          <cell r="AT255" t="str">
            <v/>
          </cell>
          <cell r="AU255" t="str">
            <v/>
          </cell>
          <cell r="AV255" t="str">
            <v/>
          </cell>
          <cell r="AW255" t="str">
            <v>株式会社フラスコ100cc</v>
          </cell>
          <cell r="AX255" t="str">
            <v>〒110-0015</v>
          </cell>
          <cell r="AY255" t="str">
            <v>東京都台東区東上野3-3-13</v>
          </cell>
          <cell r="AZ255" t="str">
            <v>プラチナ第2ビル3階</v>
          </cell>
          <cell r="BA255" t="str">
            <v/>
          </cell>
          <cell r="BB255" t="str">
            <v/>
          </cell>
        </row>
        <row r="256">
          <cell r="AT256" t="str">
            <v/>
          </cell>
          <cell r="AU256" t="str">
            <v/>
          </cell>
          <cell r="AV256" t="str">
            <v/>
          </cell>
          <cell r="AW256" t="str">
            <v>株式会社フラスコ100cc</v>
          </cell>
          <cell r="AX256" t="str">
            <v>〒110-0015</v>
          </cell>
          <cell r="AY256" t="str">
            <v>東京都台東区東上野3-3-13</v>
          </cell>
          <cell r="AZ256" t="str">
            <v>プラチナ第2ビル3階</v>
          </cell>
          <cell r="BA256" t="str">
            <v/>
          </cell>
          <cell r="BB256" t="str">
            <v/>
          </cell>
        </row>
        <row r="257">
          <cell r="AT257" t="str">
            <v/>
          </cell>
          <cell r="AU257" t="str">
            <v/>
          </cell>
          <cell r="AV257" t="str">
            <v/>
          </cell>
          <cell r="AW257" t="str">
            <v>株式会社フラスコ100cc</v>
          </cell>
          <cell r="AX257" t="str">
            <v>〒110-0015</v>
          </cell>
          <cell r="AY257" t="str">
            <v>東京都台東区東上野3-3-13</v>
          </cell>
          <cell r="AZ257" t="str">
            <v>プラチナ第2ビル3階</v>
          </cell>
          <cell r="BA257" t="str">
            <v/>
          </cell>
          <cell r="BB257" t="str">
            <v/>
          </cell>
        </row>
        <row r="258">
          <cell r="AT258" t="str">
            <v/>
          </cell>
          <cell r="AU258" t="str">
            <v/>
          </cell>
          <cell r="AV258" t="str">
            <v/>
          </cell>
          <cell r="AW258" t="str">
            <v>株式会社フラスコ100cc</v>
          </cell>
          <cell r="AX258" t="str">
            <v>〒110-0015</v>
          </cell>
          <cell r="AY258" t="str">
            <v>東京都台東区東上野3-3-13</v>
          </cell>
          <cell r="AZ258" t="str">
            <v>プラチナ第2ビル3階</v>
          </cell>
          <cell r="BA258" t="str">
            <v/>
          </cell>
          <cell r="BB258" t="str">
            <v/>
          </cell>
        </row>
        <row r="259">
          <cell r="AT259" t="str">
            <v/>
          </cell>
          <cell r="AU259" t="str">
            <v/>
          </cell>
          <cell r="AV259" t="str">
            <v/>
          </cell>
          <cell r="AW259" t="str">
            <v>株式会社フラスコ100cc</v>
          </cell>
          <cell r="AX259" t="str">
            <v>〒110-0015</v>
          </cell>
          <cell r="AY259" t="str">
            <v>東京都台東区東上野3-3-13</v>
          </cell>
          <cell r="AZ259" t="str">
            <v>プラチナ第2ビル3階</v>
          </cell>
          <cell r="BA259" t="str">
            <v/>
          </cell>
          <cell r="BB259" t="str">
            <v/>
          </cell>
        </row>
        <row r="260">
          <cell r="AT260" t="str">
            <v/>
          </cell>
          <cell r="AU260" t="str">
            <v/>
          </cell>
          <cell r="AV260" t="str">
            <v/>
          </cell>
          <cell r="AW260" t="str">
            <v>株式会社フラスコ100cc</v>
          </cell>
          <cell r="AX260" t="str">
            <v>〒110-0015</v>
          </cell>
          <cell r="AY260" t="str">
            <v>東京都台東区東上野3-3-13</v>
          </cell>
          <cell r="AZ260" t="str">
            <v>プラチナ第2ビル3階</v>
          </cell>
          <cell r="BA260" t="str">
            <v/>
          </cell>
          <cell r="BB260" t="str">
            <v/>
          </cell>
        </row>
        <row r="261">
          <cell r="AT261" t="str">
            <v/>
          </cell>
          <cell r="AU261" t="str">
            <v/>
          </cell>
          <cell r="AV261" t="str">
            <v/>
          </cell>
          <cell r="AW261" t="str">
            <v>株式会社フラスコ100cc</v>
          </cell>
          <cell r="AX261" t="str">
            <v>〒110-0015</v>
          </cell>
          <cell r="AY261" t="str">
            <v>東京都台東区東上野3-3-13</v>
          </cell>
          <cell r="AZ261" t="str">
            <v>プラチナ第2ビル3階</v>
          </cell>
          <cell r="BA261" t="str">
            <v/>
          </cell>
          <cell r="BB261" t="str">
            <v/>
          </cell>
        </row>
        <row r="262">
          <cell r="AT262" t="str">
            <v/>
          </cell>
          <cell r="AU262" t="str">
            <v/>
          </cell>
          <cell r="AV262" t="str">
            <v/>
          </cell>
          <cell r="AW262" t="str">
            <v>株式会社フラスコ100cc</v>
          </cell>
          <cell r="AX262" t="str">
            <v>〒110-0015</v>
          </cell>
          <cell r="AY262" t="str">
            <v>東京都台東区東上野3-3-13</v>
          </cell>
          <cell r="AZ262" t="str">
            <v>プラチナ第2ビル3階</v>
          </cell>
          <cell r="BA262" t="str">
            <v/>
          </cell>
          <cell r="BB262" t="str">
            <v/>
          </cell>
        </row>
        <row r="263">
          <cell r="AT263" t="str">
            <v/>
          </cell>
          <cell r="AU263" t="str">
            <v/>
          </cell>
          <cell r="AV263" t="str">
            <v/>
          </cell>
          <cell r="AW263" t="str">
            <v>株式会社フラスコ100cc</v>
          </cell>
          <cell r="AX263" t="str">
            <v>〒110-0015</v>
          </cell>
          <cell r="AY263" t="str">
            <v>東京都台東区東上野3-3-13</v>
          </cell>
          <cell r="AZ263" t="str">
            <v>プラチナ第2ビル3階</v>
          </cell>
          <cell r="BA263" t="str">
            <v/>
          </cell>
          <cell r="BB263" t="str">
            <v/>
          </cell>
        </row>
        <row r="264">
          <cell r="AT264" t="str">
            <v/>
          </cell>
          <cell r="AU264" t="str">
            <v/>
          </cell>
          <cell r="AV264" t="str">
            <v/>
          </cell>
          <cell r="AW264" t="str">
            <v>株式会社フラスコ100cc</v>
          </cell>
          <cell r="AX264" t="str">
            <v>〒110-0015</v>
          </cell>
          <cell r="AY264" t="str">
            <v>東京都台東区東上野3-3-13</v>
          </cell>
          <cell r="AZ264" t="str">
            <v>プラチナ第2ビル3階</v>
          </cell>
          <cell r="BA264" t="str">
            <v/>
          </cell>
          <cell r="BB264" t="str">
            <v/>
          </cell>
        </row>
        <row r="265">
          <cell r="AT265" t="str">
            <v/>
          </cell>
          <cell r="AU265" t="str">
            <v/>
          </cell>
          <cell r="AV265" t="str">
            <v/>
          </cell>
          <cell r="AW265" t="str">
            <v>株式会社フラスコ100cc</v>
          </cell>
          <cell r="AX265" t="str">
            <v>〒110-0015</v>
          </cell>
          <cell r="AY265" t="str">
            <v>東京都台東区東上野3-3-13</v>
          </cell>
          <cell r="AZ265" t="str">
            <v>プラチナ第2ビル3階</v>
          </cell>
          <cell r="BA265" t="str">
            <v/>
          </cell>
          <cell r="BB265" t="str">
            <v/>
          </cell>
        </row>
        <row r="266">
          <cell r="AT266" t="str">
            <v/>
          </cell>
          <cell r="AU266" t="str">
            <v/>
          </cell>
          <cell r="AV266" t="str">
            <v/>
          </cell>
          <cell r="AW266" t="str">
            <v>株式会社フラスコ100cc</v>
          </cell>
          <cell r="AX266" t="str">
            <v>〒110-0015</v>
          </cell>
          <cell r="AY266" t="str">
            <v>東京都台東区東上野3-3-13</v>
          </cell>
          <cell r="AZ266" t="str">
            <v>プラチナ第2ビル3階</v>
          </cell>
          <cell r="BA266" t="str">
            <v/>
          </cell>
          <cell r="BB266" t="str">
            <v/>
          </cell>
        </row>
        <row r="267">
          <cell r="AT267" t="str">
            <v/>
          </cell>
          <cell r="AU267" t="str">
            <v/>
          </cell>
          <cell r="AV267" t="str">
            <v/>
          </cell>
          <cell r="AW267" t="str">
            <v>株式会社フラスコ100cc</v>
          </cell>
          <cell r="AX267" t="str">
            <v>〒110-0015</v>
          </cell>
          <cell r="AY267" t="str">
            <v>東京都台東区東上野3-3-13</v>
          </cell>
          <cell r="AZ267" t="str">
            <v>プラチナ第2ビル3階</v>
          </cell>
          <cell r="BA267" t="str">
            <v/>
          </cell>
          <cell r="BB267" t="str">
            <v/>
          </cell>
        </row>
        <row r="268">
          <cell r="AT268" t="str">
            <v/>
          </cell>
          <cell r="AU268" t="str">
            <v/>
          </cell>
          <cell r="AV268" t="str">
            <v/>
          </cell>
          <cell r="AW268" t="str">
            <v>株式会社フラスコ100cc</v>
          </cell>
          <cell r="AX268" t="str">
            <v>〒110-0015</v>
          </cell>
          <cell r="AY268" t="str">
            <v>東京都台東区東上野3-3-13</v>
          </cell>
          <cell r="AZ268" t="str">
            <v>プラチナ第2ビル3階</v>
          </cell>
          <cell r="BA268" t="str">
            <v/>
          </cell>
          <cell r="BB268" t="str">
            <v/>
          </cell>
        </row>
        <row r="269">
          <cell r="AT269" t="str">
            <v/>
          </cell>
          <cell r="AU269" t="str">
            <v/>
          </cell>
          <cell r="AV269" t="str">
            <v/>
          </cell>
          <cell r="AW269" t="str">
            <v>株式会社フラスコ100cc</v>
          </cell>
          <cell r="AX269" t="str">
            <v>〒110-0015</v>
          </cell>
          <cell r="AY269" t="str">
            <v>東京都台東区東上野3-3-13</v>
          </cell>
          <cell r="AZ269" t="str">
            <v>プラチナ第2ビル3階</v>
          </cell>
          <cell r="BA269" t="str">
            <v/>
          </cell>
          <cell r="BB269" t="str">
            <v/>
          </cell>
        </row>
        <row r="270">
          <cell r="AT270" t="str">
            <v/>
          </cell>
          <cell r="AU270" t="str">
            <v/>
          </cell>
          <cell r="AV270" t="str">
            <v/>
          </cell>
          <cell r="AW270" t="str">
            <v>株式会社フラスコ100cc</v>
          </cell>
          <cell r="AX270" t="str">
            <v>〒110-0015</v>
          </cell>
          <cell r="AY270" t="str">
            <v>東京都台東区東上野3-3-13</v>
          </cell>
          <cell r="AZ270" t="str">
            <v>プラチナ第2ビル3階</v>
          </cell>
          <cell r="BA270" t="str">
            <v/>
          </cell>
          <cell r="BB270" t="str">
            <v/>
          </cell>
        </row>
        <row r="271">
          <cell r="AT271" t="str">
            <v/>
          </cell>
          <cell r="AU271" t="str">
            <v/>
          </cell>
          <cell r="AV271" t="str">
            <v/>
          </cell>
          <cell r="AW271" t="str">
            <v>株式会社フラスコ100cc</v>
          </cell>
          <cell r="AX271" t="str">
            <v>〒110-0015</v>
          </cell>
          <cell r="AY271" t="str">
            <v>東京都台東区東上野3-3-13</v>
          </cell>
          <cell r="AZ271" t="str">
            <v>プラチナ第2ビル3階</v>
          </cell>
          <cell r="BA271" t="str">
            <v/>
          </cell>
          <cell r="BB271" t="str">
            <v/>
          </cell>
        </row>
        <row r="272">
          <cell r="AT272" t="str">
            <v/>
          </cell>
          <cell r="AU272" t="str">
            <v/>
          </cell>
          <cell r="AV272" t="str">
            <v/>
          </cell>
          <cell r="AW272" t="str">
            <v>株式会社フラスコ100cc</v>
          </cell>
          <cell r="AX272" t="str">
            <v>〒110-0015</v>
          </cell>
          <cell r="AY272" t="str">
            <v>東京都台東区東上野3-3-13</v>
          </cell>
          <cell r="AZ272" t="str">
            <v>プラチナ第2ビル3階</v>
          </cell>
          <cell r="BA272" t="str">
            <v/>
          </cell>
          <cell r="BB272" t="str">
            <v/>
          </cell>
        </row>
        <row r="273">
          <cell r="AT273" t="str">
            <v/>
          </cell>
          <cell r="AU273" t="str">
            <v/>
          </cell>
          <cell r="AV273" t="str">
            <v/>
          </cell>
          <cell r="AW273" t="str">
            <v>株式会社フラスコ100cc</v>
          </cell>
          <cell r="AX273" t="str">
            <v>〒110-0015</v>
          </cell>
          <cell r="AY273" t="str">
            <v>東京都台東区東上野3-3-13</v>
          </cell>
          <cell r="AZ273" t="str">
            <v>プラチナ第2ビル3階</v>
          </cell>
          <cell r="BA273" t="str">
            <v/>
          </cell>
          <cell r="BB273" t="str">
            <v/>
          </cell>
        </row>
        <row r="274">
          <cell r="AT274" t="str">
            <v/>
          </cell>
          <cell r="AU274" t="str">
            <v/>
          </cell>
          <cell r="AV274" t="str">
            <v/>
          </cell>
          <cell r="AW274" t="str">
            <v>株式会社フラスコ100cc</v>
          </cell>
          <cell r="AX274" t="str">
            <v>〒110-0015</v>
          </cell>
          <cell r="AY274" t="str">
            <v>東京都台東区東上野3-3-13</v>
          </cell>
          <cell r="AZ274" t="str">
            <v>プラチナ第2ビル3階</v>
          </cell>
          <cell r="BA274" t="str">
            <v/>
          </cell>
          <cell r="BB274" t="str">
            <v/>
          </cell>
        </row>
        <row r="275">
          <cell r="AT275" t="str">
            <v/>
          </cell>
          <cell r="AU275" t="str">
            <v/>
          </cell>
          <cell r="AV275" t="str">
            <v/>
          </cell>
          <cell r="AW275" t="str">
            <v>株式会社フラスコ100cc</v>
          </cell>
          <cell r="AX275" t="str">
            <v>〒110-0015</v>
          </cell>
          <cell r="AY275" t="str">
            <v>東京都台東区東上野3-3-13</v>
          </cell>
          <cell r="AZ275" t="str">
            <v>プラチナ第2ビル3階</v>
          </cell>
          <cell r="BA275" t="str">
            <v/>
          </cell>
          <cell r="BB275" t="str">
            <v/>
          </cell>
        </row>
        <row r="276">
          <cell r="AT276" t="str">
            <v/>
          </cell>
          <cell r="AU276" t="str">
            <v/>
          </cell>
          <cell r="AV276" t="str">
            <v/>
          </cell>
          <cell r="AW276" t="str">
            <v>株式会社フラスコ100cc</v>
          </cell>
          <cell r="AX276" t="str">
            <v>〒110-0015</v>
          </cell>
          <cell r="AY276" t="str">
            <v>東京都台東区東上野3-3-13</v>
          </cell>
          <cell r="AZ276" t="str">
            <v>プラチナ第2ビル3階</v>
          </cell>
          <cell r="BA276" t="str">
            <v/>
          </cell>
          <cell r="BB276" t="str">
            <v/>
          </cell>
        </row>
        <row r="277">
          <cell r="AT277" t="str">
            <v/>
          </cell>
          <cell r="AU277" t="str">
            <v/>
          </cell>
          <cell r="AV277" t="str">
            <v/>
          </cell>
          <cell r="AW277" t="str">
            <v>株式会社フラスコ100cc</v>
          </cell>
          <cell r="AX277" t="str">
            <v>〒110-0015</v>
          </cell>
          <cell r="AY277" t="str">
            <v>東京都台東区東上野3-3-13</v>
          </cell>
          <cell r="AZ277" t="str">
            <v>プラチナ第2ビル3階</v>
          </cell>
          <cell r="BA277" t="str">
            <v/>
          </cell>
          <cell r="BB277" t="str">
            <v/>
          </cell>
        </row>
        <row r="278">
          <cell r="AT278" t="str">
            <v/>
          </cell>
          <cell r="AU278" t="str">
            <v/>
          </cell>
          <cell r="AV278" t="str">
            <v/>
          </cell>
          <cell r="AW278" t="str">
            <v>株式会社フラスコ100cc</v>
          </cell>
          <cell r="AX278" t="str">
            <v>〒110-0015</v>
          </cell>
          <cell r="AY278" t="str">
            <v>東京都台東区東上野3-3-13</v>
          </cell>
          <cell r="AZ278" t="str">
            <v>プラチナ第2ビル3階</v>
          </cell>
          <cell r="BA278" t="str">
            <v/>
          </cell>
          <cell r="BB278" t="str">
            <v/>
          </cell>
        </row>
        <row r="279">
          <cell r="AT279" t="str">
            <v/>
          </cell>
          <cell r="AU279" t="str">
            <v/>
          </cell>
          <cell r="AV279" t="str">
            <v/>
          </cell>
          <cell r="AW279" t="str">
            <v>株式会社フラスコ100cc</v>
          </cell>
          <cell r="AX279" t="str">
            <v>〒110-0015</v>
          </cell>
          <cell r="AY279" t="str">
            <v>東京都台東区東上野3-3-13</v>
          </cell>
          <cell r="AZ279" t="str">
            <v>プラチナ第2ビル3階</v>
          </cell>
          <cell r="BA279" t="str">
            <v/>
          </cell>
          <cell r="BB279" t="str">
            <v/>
          </cell>
        </row>
        <row r="280">
          <cell r="AT280" t="str">
            <v/>
          </cell>
          <cell r="AU280" t="str">
            <v/>
          </cell>
          <cell r="AV280" t="str">
            <v/>
          </cell>
          <cell r="AW280" t="str">
            <v>株式会社フラスコ100cc</v>
          </cell>
          <cell r="AX280" t="str">
            <v>〒110-0015</v>
          </cell>
          <cell r="AY280" t="str">
            <v>東京都台東区東上野3-3-13</v>
          </cell>
          <cell r="AZ280" t="str">
            <v>プラチナ第2ビル3階</v>
          </cell>
          <cell r="BA280" t="str">
            <v/>
          </cell>
          <cell r="BB280" t="str">
            <v/>
          </cell>
        </row>
        <row r="281">
          <cell r="AT281" t="str">
            <v/>
          </cell>
          <cell r="AU281" t="str">
            <v/>
          </cell>
          <cell r="AV281" t="str">
            <v/>
          </cell>
          <cell r="AW281" t="str">
            <v>株式会社フラスコ100cc</v>
          </cell>
          <cell r="AX281" t="str">
            <v>〒110-0015</v>
          </cell>
          <cell r="AY281" t="str">
            <v>東京都台東区東上野3-3-13</v>
          </cell>
          <cell r="AZ281" t="str">
            <v>プラチナ第2ビル3階</v>
          </cell>
          <cell r="BA281" t="str">
            <v/>
          </cell>
          <cell r="BB281" t="str">
            <v/>
          </cell>
        </row>
        <row r="282">
          <cell r="AT282" t="str">
            <v/>
          </cell>
          <cell r="AU282" t="str">
            <v/>
          </cell>
          <cell r="AV282" t="str">
            <v/>
          </cell>
          <cell r="AW282" t="str">
            <v>株式会社フラスコ100cc</v>
          </cell>
          <cell r="AX282" t="str">
            <v>〒110-0015</v>
          </cell>
          <cell r="AY282" t="str">
            <v>東京都台東区東上野3-3-13</v>
          </cell>
          <cell r="AZ282" t="str">
            <v>プラチナ第2ビル3階</v>
          </cell>
          <cell r="BA282" t="str">
            <v/>
          </cell>
          <cell r="BB282" t="str">
            <v/>
          </cell>
        </row>
        <row r="283">
          <cell r="AT283" t="str">
            <v/>
          </cell>
          <cell r="AU283" t="str">
            <v/>
          </cell>
          <cell r="AV283" t="str">
            <v/>
          </cell>
          <cell r="AW283" t="str">
            <v>株式会社フラスコ100cc</v>
          </cell>
          <cell r="AX283" t="str">
            <v>〒110-0015</v>
          </cell>
          <cell r="AY283" t="str">
            <v>東京都台東区東上野3-3-13</v>
          </cell>
          <cell r="AZ283" t="str">
            <v>プラチナ第2ビル3階</v>
          </cell>
          <cell r="BA283" t="str">
            <v/>
          </cell>
          <cell r="BB283" t="str">
            <v/>
          </cell>
        </row>
        <row r="284">
          <cell r="AT284" t="str">
            <v/>
          </cell>
          <cell r="AU284" t="str">
            <v/>
          </cell>
          <cell r="AV284" t="str">
            <v/>
          </cell>
          <cell r="AW284" t="str">
            <v>株式会社フラスコ100cc</v>
          </cell>
          <cell r="AX284" t="str">
            <v>〒110-0015</v>
          </cell>
          <cell r="AY284" t="str">
            <v>東京都台東区東上野3-3-13</v>
          </cell>
          <cell r="AZ284" t="str">
            <v>プラチナ第2ビル3階</v>
          </cell>
          <cell r="BA284" t="str">
            <v/>
          </cell>
          <cell r="BB284" t="str">
            <v/>
          </cell>
        </row>
        <row r="285">
          <cell r="AT285" t="str">
            <v/>
          </cell>
          <cell r="AU285" t="str">
            <v/>
          </cell>
          <cell r="AV285" t="str">
            <v/>
          </cell>
          <cell r="AW285" t="str">
            <v>株式会社フラスコ100cc</v>
          </cell>
          <cell r="AX285" t="str">
            <v>〒110-0015</v>
          </cell>
          <cell r="AY285" t="str">
            <v>東京都台東区東上野3-3-13</v>
          </cell>
          <cell r="AZ285" t="str">
            <v>プラチナ第2ビル3階</v>
          </cell>
          <cell r="BA285" t="str">
            <v/>
          </cell>
          <cell r="BB285" t="str">
            <v/>
          </cell>
        </row>
        <row r="286">
          <cell r="AT286" t="str">
            <v/>
          </cell>
          <cell r="AU286" t="str">
            <v/>
          </cell>
          <cell r="AV286" t="str">
            <v/>
          </cell>
          <cell r="AW286" t="str">
            <v>株式会社フラスコ100cc</v>
          </cell>
          <cell r="AX286" t="str">
            <v>〒110-0015</v>
          </cell>
          <cell r="AY286" t="str">
            <v>東京都台東区東上野3-3-13</v>
          </cell>
          <cell r="AZ286" t="str">
            <v>プラチナ第2ビル3階</v>
          </cell>
          <cell r="BA286" t="str">
            <v/>
          </cell>
          <cell r="BB286" t="str">
            <v/>
          </cell>
        </row>
        <row r="287">
          <cell r="AT287" t="str">
            <v/>
          </cell>
          <cell r="AU287" t="str">
            <v/>
          </cell>
          <cell r="AV287" t="str">
            <v/>
          </cell>
          <cell r="AW287" t="str">
            <v>株式会社フラスコ100cc</v>
          </cell>
          <cell r="AX287" t="str">
            <v>〒110-0015</v>
          </cell>
          <cell r="AY287" t="str">
            <v>東京都台東区東上野3-3-13</v>
          </cell>
          <cell r="AZ287" t="str">
            <v>プラチナ第2ビル3階</v>
          </cell>
          <cell r="BA287" t="str">
            <v/>
          </cell>
          <cell r="BB287" t="str">
            <v/>
          </cell>
        </row>
        <row r="288">
          <cell r="AT288" t="str">
            <v/>
          </cell>
          <cell r="AU288" t="str">
            <v/>
          </cell>
          <cell r="AV288" t="str">
            <v/>
          </cell>
          <cell r="AW288" t="str">
            <v>株式会社フラスコ100cc</v>
          </cell>
          <cell r="AX288" t="str">
            <v>〒110-0015</v>
          </cell>
          <cell r="AY288" t="str">
            <v>東京都台東区東上野3-3-13</v>
          </cell>
          <cell r="AZ288" t="str">
            <v>プラチナ第2ビル3階</v>
          </cell>
          <cell r="BA288" t="str">
            <v/>
          </cell>
          <cell r="BB288" t="str">
            <v/>
          </cell>
        </row>
        <row r="289">
          <cell r="AT289" t="str">
            <v/>
          </cell>
          <cell r="AU289" t="str">
            <v/>
          </cell>
          <cell r="AV289" t="str">
            <v/>
          </cell>
          <cell r="AW289" t="str">
            <v>株式会社フラスコ100cc</v>
          </cell>
          <cell r="AX289" t="str">
            <v>〒110-0015</v>
          </cell>
          <cell r="AY289" t="str">
            <v>東京都台東区東上野3-3-13</v>
          </cell>
          <cell r="AZ289" t="str">
            <v>プラチナ第2ビル3階</v>
          </cell>
          <cell r="BA289" t="str">
            <v/>
          </cell>
          <cell r="BB289" t="str">
            <v/>
          </cell>
        </row>
        <row r="290">
          <cell r="AT290" t="str">
            <v/>
          </cell>
          <cell r="AU290" t="str">
            <v/>
          </cell>
          <cell r="AV290" t="str">
            <v/>
          </cell>
          <cell r="AW290" t="str">
            <v>株式会社フラスコ100cc</v>
          </cell>
          <cell r="AX290" t="str">
            <v>〒110-0015</v>
          </cell>
          <cell r="AY290" t="str">
            <v>東京都台東区東上野3-3-13</v>
          </cell>
          <cell r="AZ290" t="str">
            <v>プラチナ第2ビル3階</v>
          </cell>
          <cell r="BA290" t="str">
            <v/>
          </cell>
          <cell r="BB290" t="str">
            <v/>
          </cell>
        </row>
        <row r="291">
          <cell r="AT291" t="str">
            <v/>
          </cell>
          <cell r="AU291" t="str">
            <v/>
          </cell>
          <cell r="AV291" t="str">
            <v/>
          </cell>
          <cell r="AW291" t="str">
            <v>株式会社フラスコ100cc</v>
          </cell>
          <cell r="AX291" t="str">
            <v>〒110-0015</v>
          </cell>
          <cell r="AY291" t="str">
            <v>東京都台東区東上野3-3-13</v>
          </cell>
          <cell r="AZ291" t="str">
            <v>プラチナ第2ビル3階</v>
          </cell>
          <cell r="BA291" t="str">
            <v/>
          </cell>
          <cell r="BB291" t="str">
            <v/>
          </cell>
        </row>
        <row r="292">
          <cell r="AT292" t="str">
            <v/>
          </cell>
          <cell r="AU292" t="str">
            <v/>
          </cell>
          <cell r="AV292" t="str">
            <v/>
          </cell>
          <cell r="AW292" t="str">
            <v>株式会社フラスコ100cc</v>
          </cell>
          <cell r="AX292" t="str">
            <v>〒110-0015</v>
          </cell>
          <cell r="AY292" t="str">
            <v>東京都台東区東上野3-3-13</v>
          </cell>
          <cell r="AZ292" t="str">
            <v>プラチナ第2ビル3階</v>
          </cell>
          <cell r="BA292" t="str">
            <v/>
          </cell>
          <cell r="BB292" t="str">
            <v/>
          </cell>
        </row>
        <row r="293">
          <cell r="AT293" t="str">
            <v/>
          </cell>
          <cell r="AU293" t="str">
            <v/>
          </cell>
          <cell r="AV293" t="str">
            <v/>
          </cell>
          <cell r="AW293" t="str">
            <v>株式会社フラスコ100cc</v>
          </cell>
          <cell r="AX293" t="str">
            <v>〒110-0015</v>
          </cell>
          <cell r="AY293" t="str">
            <v>東京都台東区東上野3-3-13</v>
          </cell>
          <cell r="AZ293" t="str">
            <v>プラチナ第2ビル3階</v>
          </cell>
          <cell r="BA293" t="str">
            <v/>
          </cell>
          <cell r="BB293" t="str">
            <v/>
          </cell>
        </row>
        <row r="294">
          <cell r="AT294" t="str">
            <v/>
          </cell>
          <cell r="AU294" t="str">
            <v/>
          </cell>
          <cell r="AV294" t="str">
            <v/>
          </cell>
          <cell r="AW294" t="str">
            <v>株式会社フラスコ100cc</v>
          </cell>
          <cell r="AX294" t="str">
            <v>〒110-0015</v>
          </cell>
          <cell r="AY294" t="str">
            <v>東京都台東区東上野3-3-13</v>
          </cell>
          <cell r="AZ294" t="str">
            <v>プラチナ第2ビル3階</v>
          </cell>
          <cell r="BA294" t="str">
            <v/>
          </cell>
          <cell r="BB294" t="str">
            <v/>
          </cell>
        </row>
        <row r="295">
          <cell r="AT295" t="str">
            <v/>
          </cell>
          <cell r="AU295" t="str">
            <v/>
          </cell>
          <cell r="AV295" t="str">
            <v/>
          </cell>
          <cell r="AW295" t="str">
            <v>株式会社フラスコ100cc</v>
          </cell>
          <cell r="AX295" t="str">
            <v>〒110-0015</v>
          </cell>
          <cell r="AY295" t="str">
            <v>東京都台東区東上野3-3-13</v>
          </cell>
          <cell r="AZ295" t="str">
            <v>プラチナ第2ビル3階</v>
          </cell>
          <cell r="BA295" t="str">
            <v/>
          </cell>
          <cell r="BB295" t="str">
            <v/>
          </cell>
        </row>
        <row r="296">
          <cell r="AT296" t="str">
            <v/>
          </cell>
          <cell r="AU296" t="str">
            <v/>
          </cell>
          <cell r="AV296" t="str">
            <v/>
          </cell>
          <cell r="AW296" t="str">
            <v>株式会社フラスコ100cc</v>
          </cell>
          <cell r="AX296" t="str">
            <v>〒110-0015</v>
          </cell>
          <cell r="AY296" t="str">
            <v>東京都台東区東上野3-3-13</v>
          </cell>
          <cell r="AZ296" t="str">
            <v>プラチナ第2ビル3階</v>
          </cell>
          <cell r="BA296" t="str">
            <v/>
          </cell>
          <cell r="BB296" t="str">
            <v/>
          </cell>
        </row>
        <row r="297">
          <cell r="AT297" t="str">
            <v/>
          </cell>
          <cell r="AU297" t="str">
            <v/>
          </cell>
          <cell r="AV297" t="str">
            <v/>
          </cell>
          <cell r="AW297" t="str">
            <v>株式会社フラスコ100cc</v>
          </cell>
          <cell r="AX297" t="str">
            <v>〒110-0015</v>
          </cell>
          <cell r="AY297" t="str">
            <v>東京都台東区東上野3-3-13</v>
          </cell>
          <cell r="AZ297" t="str">
            <v>プラチナ第2ビル3階</v>
          </cell>
          <cell r="BA297" t="str">
            <v/>
          </cell>
          <cell r="BB297" t="str">
            <v/>
          </cell>
        </row>
        <row r="298">
          <cell r="AT298" t="str">
            <v/>
          </cell>
          <cell r="AU298" t="str">
            <v/>
          </cell>
          <cell r="AV298" t="str">
            <v/>
          </cell>
          <cell r="AW298" t="str">
            <v>株式会社フラスコ100cc</v>
          </cell>
          <cell r="AX298" t="str">
            <v>〒110-0015</v>
          </cell>
          <cell r="AY298" t="str">
            <v>東京都台東区東上野3-3-13</v>
          </cell>
          <cell r="AZ298" t="str">
            <v>プラチナ第2ビル3階</v>
          </cell>
          <cell r="BA298" t="str">
            <v/>
          </cell>
          <cell r="BB298" t="str">
            <v/>
          </cell>
        </row>
        <row r="299">
          <cell r="AT299" t="str">
            <v/>
          </cell>
          <cell r="AU299" t="str">
            <v/>
          </cell>
          <cell r="AV299" t="str">
            <v/>
          </cell>
          <cell r="AW299" t="str">
            <v>株式会社フラスコ100cc</v>
          </cell>
          <cell r="AX299" t="str">
            <v>〒110-0015</v>
          </cell>
          <cell r="AY299" t="str">
            <v>東京都台東区東上野3-3-13</v>
          </cell>
          <cell r="AZ299" t="str">
            <v>プラチナ第2ビル3階</v>
          </cell>
          <cell r="BA299" t="str">
            <v/>
          </cell>
          <cell r="BB299" t="str">
            <v/>
          </cell>
        </row>
        <row r="300">
          <cell r="AT300" t="str">
            <v/>
          </cell>
          <cell r="AU300" t="str">
            <v/>
          </cell>
          <cell r="AV300" t="str">
            <v/>
          </cell>
          <cell r="AW300" t="str">
            <v>株式会社フラスコ100cc</v>
          </cell>
          <cell r="AX300" t="str">
            <v>〒110-0015</v>
          </cell>
          <cell r="AY300" t="str">
            <v>東京都台東区東上野3-3-13</v>
          </cell>
          <cell r="AZ300" t="str">
            <v>プラチナ第2ビル3階</v>
          </cell>
          <cell r="BA300" t="str">
            <v/>
          </cell>
          <cell r="BB300" t="str">
            <v/>
          </cell>
        </row>
        <row r="301">
          <cell r="AT301" t="str">
            <v/>
          </cell>
          <cell r="AU301" t="str">
            <v/>
          </cell>
          <cell r="AV301" t="str">
            <v/>
          </cell>
          <cell r="AW301" t="str">
            <v>株式会社フラスコ100cc</v>
          </cell>
          <cell r="AX301" t="str">
            <v>〒110-0015</v>
          </cell>
          <cell r="AY301" t="str">
            <v>東京都台東区東上野3-3-13</v>
          </cell>
          <cell r="AZ301" t="str">
            <v>プラチナ第2ビル3階</v>
          </cell>
          <cell r="BA301" t="str">
            <v/>
          </cell>
          <cell r="BB301" t="str">
            <v/>
          </cell>
        </row>
        <row r="302">
          <cell r="AT302" t="str">
            <v/>
          </cell>
          <cell r="AU302" t="str">
            <v/>
          </cell>
          <cell r="AV302" t="str">
            <v/>
          </cell>
          <cell r="AW302" t="str">
            <v>株式会社フラスコ100cc</v>
          </cell>
          <cell r="AX302" t="str">
            <v>〒110-0015</v>
          </cell>
          <cell r="AY302" t="str">
            <v>東京都台東区東上野3-3-13</v>
          </cell>
          <cell r="AZ302" t="str">
            <v>プラチナ第2ビル3階</v>
          </cell>
          <cell r="BA302" t="str">
            <v/>
          </cell>
          <cell r="BB302" t="str">
            <v/>
          </cell>
        </row>
        <row r="303">
          <cell r="AT303" t="str">
            <v/>
          </cell>
          <cell r="AU303" t="str">
            <v/>
          </cell>
          <cell r="AV303" t="str">
            <v/>
          </cell>
          <cell r="AW303" t="str">
            <v>株式会社フラスコ100cc</v>
          </cell>
          <cell r="AX303" t="str">
            <v>〒110-0015</v>
          </cell>
          <cell r="AY303" t="str">
            <v>東京都台東区東上野3-3-13</v>
          </cell>
          <cell r="AZ303" t="str">
            <v>プラチナ第2ビル3階</v>
          </cell>
          <cell r="BA303" t="str">
            <v/>
          </cell>
          <cell r="BB303" t="str">
            <v/>
          </cell>
        </row>
        <row r="304">
          <cell r="AT304" t="str">
            <v/>
          </cell>
          <cell r="AU304" t="str">
            <v/>
          </cell>
          <cell r="AV304" t="str">
            <v/>
          </cell>
          <cell r="AW304" t="str">
            <v>株式会社フラスコ100cc</v>
          </cell>
          <cell r="AX304" t="str">
            <v>〒110-0015</v>
          </cell>
          <cell r="AY304" t="str">
            <v>東京都台東区東上野3-3-13</v>
          </cell>
          <cell r="AZ304" t="str">
            <v>プラチナ第2ビル3階</v>
          </cell>
          <cell r="BA304" t="str">
            <v/>
          </cell>
          <cell r="BB304" t="str">
            <v/>
          </cell>
        </row>
        <row r="305">
          <cell r="AT305" t="str">
            <v/>
          </cell>
          <cell r="AU305" t="str">
            <v/>
          </cell>
          <cell r="AV305" t="str">
            <v/>
          </cell>
          <cell r="AW305" t="str">
            <v>株式会社フラスコ100cc</v>
          </cell>
          <cell r="AX305" t="str">
            <v>〒110-0015</v>
          </cell>
          <cell r="AY305" t="str">
            <v>東京都台東区東上野3-3-13</v>
          </cell>
          <cell r="AZ305" t="str">
            <v>プラチナ第2ビル3階</v>
          </cell>
          <cell r="BA305" t="str">
            <v/>
          </cell>
          <cell r="BB305" t="str">
            <v/>
          </cell>
        </row>
        <row r="306">
          <cell r="AT306" t="str">
            <v/>
          </cell>
          <cell r="AU306" t="str">
            <v/>
          </cell>
          <cell r="AV306" t="str">
            <v/>
          </cell>
          <cell r="AW306" t="str">
            <v>株式会社フラスコ100cc</v>
          </cell>
          <cell r="AX306" t="str">
            <v>〒110-0015</v>
          </cell>
          <cell r="AY306" t="str">
            <v>東京都台東区東上野3-3-13</v>
          </cell>
          <cell r="AZ306" t="str">
            <v>プラチナ第2ビル3階</v>
          </cell>
          <cell r="BA306" t="str">
            <v/>
          </cell>
          <cell r="BB306" t="str">
            <v/>
          </cell>
        </row>
        <row r="307">
          <cell r="AT307" t="str">
            <v/>
          </cell>
          <cell r="AU307" t="str">
            <v/>
          </cell>
          <cell r="AV307" t="str">
            <v/>
          </cell>
          <cell r="AW307" t="str">
            <v>株式会社フラスコ100cc</v>
          </cell>
          <cell r="AX307" t="str">
            <v>〒110-0015</v>
          </cell>
          <cell r="AY307" t="str">
            <v>東京都台東区東上野3-3-13</v>
          </cell>
          <cell r="AZ307" t="str">
            <v>プラチナ第2ビル3階</v>
          </cell>
          <cell r="BA307" t="str">
            <v/>
          </cell>
          <cell r="BB307" t="str">
            <v/>
          </cell>
        </row>
        <row r="308">
          <cell r="AT308" t="str">
            <v/>
          </cell>
          <cell r="AU308" t="str">
            <v/>
          </cell>
          <cell r="AV308" t="str">
            <v/>
          </cell>
          <cell r="AW308" t="str">
            <v>株式会社フラスコ100cc</v>
          </cell>
          <cell r="AX308" t="str">
            <v>〒110-0015</v>
          </cell>
          <cell r="AY308" t="str">
            <v>東京都台東区東上野3-3-13</v>
          </cell>
          <cell r="AZ308" t="str">
            <v>プラチナ第2ビル3階</v>
          </cell>
          <cell r="BA308" t="str">
            <v/>
          </cell>
          <cell r="BB308" t="str">
            <v/>
          </cell>
        </row>
        <row r="309">
          <cell r="AT309" t="str">
            <v/>
          </cell>
          <cell r="AU309" t="str">
            <v/>
          </cell>
          <cell r="AV309" t="str">
            <v/>
          </cell>
          <cell r="AW309" t="str">
            <v>株式会社フラスコ100cc</v>
          </cell>
          <cell r="AX309" t="str">
            <v>〒110-0015</v>
          </cell>
          <cell r="AY309" t="str">
            <v>東京都台東区東上野3-3-13</v>
          </cell>
          <cell r="AZ309" t="str">
            <v>プラチナ第2ビル3階</v>
          </cell>
          <cell r="BA309" t="str">
            <v/>
          </cell>
          <cell r="BB309" t="str">
            <v/>
          </cell>
        </row>
        <row r="310">
          <cell r="AT310" t="str">
            <v/>
          </cell>
          <cell r="AU310" t="str">
            <v/>
          </cell>
          <cell r="AV310" t="str">
            <v/>
          </cell>
          <cell r="AW310" t="str">
            <v>株式会社フラスコ100cc</v>
          </cell>
          <cell r="AX310" t="str">
            <v>〒110-0015</v>
          </cell>
          <cell r="AY310" t="str">
            <v>東京都台東区東上野3-3-13</v>
          </cell>
          <cell r="AZ310" t="str">
            <v>プラチナ第2ビル3階</v>
          </cell>
          <cell r="BA310" t="str">
            <v/>
          </cell>
          <cell r="BB310" t="str">
            <v/>
          </cell>
        </row>
        <row r="311">
          <cell r="AT311" t="str">
            <v/>
          </cell>
          <cell r="AU311" t="str">
            <v/>
          </cell>
          <cell r="AV311" t="str">
            <v/>
          </cell>
          <cell r="AW311" t="str">
            <v>株式会社フラスコ100cc</v>
          </cell>
          <cell r="AX311" t="str">
            <v>〒110-0015</v>
          </cell>
          <cell r="AY311" t="str">
            <v>東京都台東区東上野3-3-13</v>
          </cell>
          <cell r="AZ311" t="str">
            <v>プラチナ第2ビル3階</v>
          </cell>
          <cell r="BA311" t="str">
            <v/>
          </cell>
          <cell r="BB311" t="str">
            <v/>
          </cell>
        </row>
        <row r="312">
          <cell r="AT312" t="str">
            <v/>
          </cell>
          <cell r="AU312" t="str">
            <v/>
          </cell>
          <cell r="AV312" t="str">
            <v/>
          </cell>
          <cell r="AW312" t="str">
            <v>株式会社フラスコ100cc</v>
          </cell>
          <cell r="AX312" t="str">
            <v>〒110-0015</v>
          </cell>
          <cell r="AY312" t="str">
            <v>東京都台東区東上野3-3-13</v>
          </cell>
          <cell r="AZ312" t="str">
            <v>プラチナ第2ビル3階</v>
          </cell>
          <cell r="BA312" t="str">
            <v/>
          </cell>
          <cell r="BB312" t="str">
            <v/>
          </cell>
        </row>
        <row r="313">
          <cell r="AT313" t="str">
            <v/>
          </cell>
          <cell r="AU313" t="str">
            <v/>
          </cell>
          <cell r="AV313" t="str">
            <v/>
          </cell>
          <cell r="AW313" t="str">
            <v>株式会社フラスコ100cc</v>
          </cell>
          <cell r="AX313" t="str">
            <v>〒110-0015</v>
          </cell>
          <cell r="AY313" t="str">
            <v>東京都台東区東上野3-3-13</v>
          </cell>
          <cell r="AZ313" t="str">
            <v>プラチナ第2ビル3階</v>
          </cell>
          <cell r="BA313" t="str">
            <v/>
          </cell>
          <cell r="BB313" t="str">
            <v/>
          </cell>
        </row>
        <row r="314">
          <cell r="AT314" t="str">
            <v/>
          </cell>
          <cell r="AU314" t="str">
            <v/>
          </cell>
          <cell r="AV314" t="str">
            <v/>
          </cell>
          <cell r="AW314" t="str">
            <v>株式会社フラスコ100cc</v>
          </cell>
          <cell r="AX314" t="str">
            <v>〒110-0015</v>
          </cell>
          <cell r="AY314" t="str">
            <v>東京都台東区東上野3-3-13</v>
          </cell>
          <cell r="AZ314" t="str">
            <v>プラチナ第2ビル3階</v>
          </cell>
          <cell r="BA314" t="str">
            <v/>
          </cell>
          <cell r="BB314" t="str">
            <v/>
          </cell>
        </row>
        <row r="315">
          <cell r="AT315" t="str">
            <v/>
          </cell>
          <cell r="AU315" t="str">
            <v/>
          </cell>
          <cell r="AV315" t="str">
            <v/>
          </cell>
          <cell r="AW315" t="str">
            <v>株式会社フラスコ100cc</v>
          </cell>
          <cell r="AX315" t="str">
            <v>〒110-0015</v>
          </cell>
          <cell r="AY315" t="str">
            <v>東京都台東区東上野3-3-13</v>
          </cell>
          <cell r="AZ315" t="str">
            <v>プラチナ第2ビル3階</v>
          </cell>
          <cell r="BA315" t="str">
            <v/>
          </cell>
          <cell r="BB315" t="str">
            <v/>
          </cell>
        </row>
        <row r="316">
          <cell r="AT316" t="str">
            <v/>
          </cell>
          <cell r="AU316" t="str">
            <v/>
          </cell>
          <cell r="AV316" t="str">
            <v/>
          </cell>
          <cell r="AW316" t="str">
            <v>株式会社フラスコ100cc</v>
          </cell>
          <cell r="AX316" t="str">
            <v>〒110-0015</v>
          </cell>
          <cell r="AY316" t="str">
            <v>東京都台東区東上野3-3-13</v>
          </cell>
          <cell r="AZ316" t="str">
            <v>プラチナ第2ビル3階</v>
          </cell>
          <cell r="BA316" t="str">
            <v/>
          </cell>
          <cell r="BB316" t="str">
            <v/>
          </cell>
        </row>
        <row r="317">
          <cell r="AT317" t="str">
            <v/>
          </cell>
          <cell r="AU317" t="str">
            <v/>
          </cell>
          <cell r="AV317" t="str">
            <v/>
          </cell>
          <cell r="AW317" t="str">
            <v>株式会社フラスコ100cc</v>
          </cell>
          <cell r="AX317" t="str">
            <v>〒110-0015</v>
          </cell>
          <cell r="AY317" t="str">
            <v>東京都台東区東上野3-3-13</v>
          </cell>
          <cell r="AZ317" t="str">
            <v>プラチナ第2ビル3階</v>
          </cell>
          <cell r="BA317" t="str">
            <v/>
          </cell>
          <cell r="BB317" t="str">
            <v/>
          </cell>
        </row>
        <row r="318">
          <cell r="AT318" t="str">
            <v/>
          </cell>
          <cell r="AU318" t="str">
            <v/>
          </cell>
          <cell r="AV318" t="str">
            <v/>
          </cell>
          <cell r="AW318" t="str">
            <v>株式会社フラスコ100cc</v>
          </cell>
          <cell r="AX318" t="str">
            <v>〒110-0015</v>
          </cell>
          <cell r="AY318" t="str">
            <v>東京都台東区東上野3-3-13</v>
          </cell>
          <cell r="AZ318" t="str">
            <v>プラチナ第2ビル3階</v>
          </cell>
          <cell r="BA318" t="str">
            <v/>
          </cell>
          <cell r="BB318" t="str">
            <v/>
          </cell>
        </row>
        <row r="319">
          <cell r="AT319" t="str">
            <v/>
          </cell>
          <cell r="AU319" t="str">
            <v/>
          </cell>
          <cell r="AV319" t="str">
            <v/>
          </cell>
          <cell r="AW319" t="str">
            <v>株式会社フラスコ100cc</v>
          </cell>
          <cell r="AX319" t="str">
            <v>〒110-0015</v>
          </cell>
          <cell r="AY319" t="str">
            <v>東京都台東区東上野3-3-13</v>
          </cell>
          <cell r="AZ319" t="str">
            <v>プラチナ第2ビル3階</v>
          </cell>
          <cell r="BA319" t="str">
            <v/>
          </cell>
          <cell r="BB319" t="str">
            <v/>
          </cell>
        </row>
        <row r="320">
          <cell r="AT320" t="str">
            <v/>
          </cell>
          <cell r="AU320" t="str">
            <v/>
          </cell>
          <cell r="AV320" t="str">
            <v/>
          </cell>
          <cell r="AW320" t="str">
            <v>株式会社フラスコ100cc</v>
          </cell>
          <cell r="AX320" t="str">
            <v>〒110-0015</v>
          </cell>
          <cell r="AY320" t="str">
            <v>東京都台東区東上野3-3-13</v>
          </cell>
          <cell r="AZ320" t="str">
            <v>プラチナ第2ビル3階</v>
          </cell>
          <cell r="BA320" t="str">
            <v/>
          </cell>
          <cell r="BB320" t="str">
            <v/>
          </cell>
        </row>
        <row r="321">
          <cell r="AT321" t="str">
            <v/>
          </cell>
          <cell r="AU321" t="str">
            <v/>
          </cell>
          <cell r="AV321" t="str">
            <v/>
          </cell>
          <cell r="AW321" t="str">
            <v>株式会社フラスコ100cc</v>
          </cell>
          <cell r="AX321" t="str">
            <v>〒110-0015</v>
          </cell>
          <cell r="AY321" t="str">
            <v>東京都台東区東上野3-3-13</v>
          </cell>
          <cell r="AZ321" t="str">
            <v>プラチナ第2ビル3階</v>
          </cell>
          <cell r="BA321" t="str">
            <v/>
          </cell>
          <cell r="BB321" t="str">
            <v/>
          </cell>
        </row>
        <row r="322">
          <cell r="AT322" t="str">
            <v/>
          </cell>
          <cell r="AU322" t="str">
            <v/>
          </cell>
          <cell r="AV322" t="str">
            <v/>
          </cell>
          <cell r="AW322" t="str">
            <v>株式会社フラスコ100cc</v>
          </cell>
          <cell r="AX322" t="str">
            <v>〒110-0015</v>
          </cell>
          <cell r="AY322" t="str">
            <v>東京都台東区東上野3-3-13</v>
          </cell>
          <cell r="AZ322" t="str">
            <v>プラチナ第2ビル3階</v>
          </cell>
          <cell r="BA322" t="str">
            <v/>
          </cell>
          <cell r="BB322" t="str">
            <v/>
          </cell>
        </row>
        <row r="323">
          <cell r="AT323" t="str">
            <v/>
          </cell>
          <cell r="AU323" t="str">
            <v/>
          </cell>
          <cell r="AV323" t="str">
            <v/>
          </cell>
          <cell r="AW323" t="str">
            <v>株式会社フラスコ100cc</v>
          </cell>
          <cell r="AX323" t="str">
            <v>〒110-0015</v>
          </cell>
          <cell r="AY323" t="str">
            <v>東京都台東区東上野3-3-13</v>
          </cell>
          <cell r="AZ323" t="str">
            <v>プラチナ第2ビル3階</v>
          </cell>
          <cell r="BA323" t="str">
            <v/>
          </cell>
          <cell r="BB323" t="str">
            <v/>
          </cell>
        </row>
        <row r="324">
          <cell r="AT324" t="str">
            <v/>
          </cell>
          <cell r="AU324" t="str">
            <v/>
          </cell>
          <cell r="AV324" t="str">
            <v/>
          </cell>
          <cell r="AW324" t="str">
            <v>株式会社フラスコ100cc</v>
          </cell>
          <cell r="AX324" t="str">
            <v>〒110-0015</v>
          </cell>
          <cell r="AY324" t="str">
            <v>東京都台東区東上野3-3-13</v>
          </cell>
          <cell r="AZ324" t="str">
            <v>プラチナ第2ビル3階</v>
          </cell>
          <cell r="BA324" t="str">
            <v/>
          </cell>
          <cell r="BB324" t="str">
            <v/>
          </cell>
        </row>
        <row r="325">
          <cell r="AT325" t="str">
            <v/>
          </cell>
          <cell r="AU325" t="str">
            <v/>
          </cell>
          <cell r="AV325" t="str">
            <v/>
          </cell>
          <cell r="AW325" t="str">
            <v>株式会社フラスコ100cc</v>
          </cell>
          <cell r="AX325" t="str">
            <v>〒110-0015</v>
          </cell>
          <cell r="AY325" t="str">
            <v>東京都台東区東上野3-3-13</v>
          </cell>
          <cell r="AZ325" t="str">
            <v>プラチナ第2ビル3階</v>
          </cell>
          <cell r="BA325" t="str">
            <v/>
          </cell>
          <cell r="BB325" t="str">
            <v/>
          </cell>
        </row>
        <row r="326">
          <cell r="AT326" t="str">
            <v/>
          </cell>
          <cell r="AU326" t="str">
            <v/>
          </cell>
          <cell r="AV326" t="str">
            <v/>
          </cell>
          <cell r="AW326" t="str">
            <v>株式会社フラスコ100cc</v>
          </cell>
          <cell r="AX326" t="str">
            <v>〒110-0015</v>
          </cell>
          <cell r="AY326" t="str">
            <v>東京都台東区東上野3-3-13</v>
          </cell>
          <cell r="AZ326" t="str">
            <v>プラチナ第2ビル3階</v>
          </cell>
          <cell r="BA326" t="str">
            <v/>
          </cell>
          <cell r="BB326" t="str">
            <v/>
          </cell>
        </row>
        <row r="327">
          <cell r="AT327" t="str">
            <v/>
          </cell>
          <cell r="AU327" t="str">
            <v/>
          </cell>
          <cell r="AV327" t="str">
            <v/>
          </cell>
          <cell r="AW327" t="str">
            <v>株式会社フラスコ100cc</v>
          </cell>
          <cell r="AX327" t="str">
            <v>〒110-0015</v>
          </cell>
          <cell r="AY327" t="str">
            <v>東京都台東区東上野3-3-13</v>
          </cell>
          <cell r="AZ327" t="str">
            <v>プラチナ第2ビル3階</v>
          </cell>
          <cell r="BA327" t="str">
            <v/>
          </cell>
          <cell r="BB327" t="str">
            <v/>
          </cell>
        </row>
        <row r="328">
          <cell r="AT328" t="str">
            <v/>
          </cell>
          <cell r="AU328" t="str">
            <v/>
          </cell>
          <cell r="AV328" t="str">
            <v/>
          </cell>
          <cell r="AW328" t="str">
            <v>株式会社フラスコ100cc</v>
          </cell>
          <cell r="AX328" t="str">
            <v>〒110-0015</v>
          </cell>
          <cell r="AY328" t="str">
            <v>東京都台東区東上野3-3-13</v>
          </cell>
          <cell r="AZ328" t="str">
            <v>プラチナ第2ビル3階</v>
          </cell>
          <cell r="BA328" t="str">
            <v/>
          </cell>
          <cell r="BB328" t="str">
            <v/>
          </cell>
        </row>
        <row r="329">
          <cell r="AT329" t="str">
            <v/>
          </cell>
          <cell r="AU329" t="str">
            <v/>
          </cell>
          <cell r="AV329" t="str">
            <v/>
          </cell>
          <cell r="AW329" t="str">
            <v>株式会社フラスコ100cc</v>
          </cell>
          <cell r="AX329" t="str">
            <v>〒110-0015</v>
          </cell>
          <cell r="AY329" t="str">
            <v>東京都台東区東上野3-3-13</v>
          </cell>
          <cell r="AZ329" t="str">
            <v>プラチナ第2ビル3階</v>
          </cell>
          <cell r="BA329" t="str">
            <v/>
          </cell>
          <cell r="BB329" t="str">
            <v/>
          </cell>
        </row>
        <row r="330">
          <cell r="AT330" t="str">
            <v/>
          </cell>
          <cell r="AU330" t="str">
            <v/>
          </cell>
          <cell r="AV330" t="str">
            <v/>
          </cell>
          <cell r="AW330" t="str">
            <v>株式会社フラスコ100cc</v>
          </cell>
          <cell r="AX330" t="str">
            <v>〒110-0015</v>
          </cell>
          <cell r="AY330" t="str">
            <v>東京都台東区東上野3-3-13</v>
          </cell>
          <cell r="AZ330" t="str">
            <v>プラチナ第2ビル3階</v>
          </cell>
          <cell r="BA330" t="str">
            <v/>
          </cell>
          <cell r="BB330" t="str">
            <v/>
          </cell>
        </row>
        <row r="331">
          <cell r="AT331" t="str">
            <v/>
          </cell>
          <cell r="AU331" t="str">
            <v/>
          </cell>
          <cell r="AV331" t="str">
            <v/>
          </cell>
          <cell r="AW331" t="str">
            <v>株式会社フラスコ100cc</v>
          </cell>
          <cell r="AX331" t="str">
            <v>〒110-0015</v>
          </cell>
          <cell r="AY331" t="str">
            <v>東京都台東区東上野3-3-13</v>
          </cell>
          <cell r="AZ331" t="str">
            <v>プラチナ第2ビル3階</v>
          </cell>
          <cell r="BA331" t="str">
            <v/>
          </cell>
          <cell r="BB331" t="str">
            <v/>
          </cell>
        </row>
        <row r="332">
          <cell r="AT332" t="str">
            <v/>
          </cell>
          <cell r="AU332" t="str">
            <v/>
          </cell>
          <cell r="AV332" t="str">
            <v/>
          </cell>
          <cell r="AW332" t="str">
            <v>株式会社フラスコ100cc</v>
          </cell>
          <cell r="AX332" t="str">
            <v>〒110-0015</v>
          </cell>
          <cell r="AY332" t="str">
            <v>東京都台東区東上野3-3-13</v>
          </cell>
          <cell r="AZ332" t="str">
            <v>プラチナ第2ビル3階</v>
          </cell>
          <cell r="BA332" t="str">
            <v/>
          </cell>
          <cell r="BB332" t="str">
            <v/>
          </cell>
        </row>
        <row r="333">
          <cell r="AT333" t="str">
            <v/>
          </cell>
          <cell r="AU333" t="str">
            <v/>
          </cell>
          <cell r="AV333" t="str">
            <v/>
          </cell>
          <cell r="AW333" t="str">
            <v>株式会社フラスコ100cc</v>
          </cell>
          <cell r="AX333" t="str">
            <v>〒110-0015</v>
          </cell>
          <cell r="AY333" t="str">
            <v>東京都台東区東上野3-3-13</v>
          </cell>
          <cell r="AZ333" t="str">
            <v>プラチナ第2ビル3階</v>
          </cell>
          <cell r="BA333" t="str">
            <v/>
          </cell>
          <cell r="BB333" t="str">
            <v/>
          </cell>
        </row>
        <row r="334">
          <cell r="AT334" t="str">
            <v/>
          </cell>
          <cell r="AU334" t="str">
            <v/>
          </cell>
          <cell r="AV334" t="str">
            <v/>
          </cell>
          <cell r="AW334" t="str">
            <v>株式会社フラスコ100cc</v>
          </cell>
          <cell r="AX334" t="str">
            <v>〒110-0015</v>
          </cell>
          <cell r="AY334" t="str">
            <v>東京都台東区東上野3-3-13</v>
          </cell>
          <cell r="AZ334" t="str">
            <v>プラチナ第2ビル3階</v>
          </cell>
          <cell r="BA334" t="str">
            <v/>
          </cell>
          <cell r="BB334" t="str">
            <v/>
          </cell>
        </row>
        <row r="335">
          <cell r="AT335" t="str">
            <v/>
          </cell>
          <cell r="AU335" t="str">
            <v/>
          </cell>
          <cell r="AV335" t="str">
            <v/>
          </cell>
          <cell r="AW335" t="str">
            <v>株式会社フラスコ100cc</v>
          </cell>
          <cell r="AX335" t="str">
            <v>〒110-0015</v>
          </cell>
          <cell r="AY335" t="str">
            <v>東京都台東区東上野3-3-13</v>
          </cell>
          <cell r="AZ335" t="str">
            <v>プラチナ第2ビル3階</v>
          </cell>
          <cell r="BA335" t="str">
            <v/>
          </cell>
          <cell r="BB335" t="str">
            <v/>
          </cell>
        </row>
        <row r="336">
          <cell r="AT336" t="str">
            <v/>
          </cell>
          <cell r="AU336" t="str">
            <v/>
          </cell>
          <cell r="AV336" t="str">
            <v/>
          </cell>
          <cell r="AW336" t="str">
            <v>株式会社フラスコ100cc</v>
          </cell>
          <cell r="AX336" t="str">
            <v>〒110-0015</v>
          </cell>
          <cell r="AY336" t="str">
            <v>東京都台東区東上野3-3-13</v>
          </cell>
          <cell r="AZ336" t="str">
            <v>プラチナ第2ビル3階</v>
          </cell>
          <cell r="BA336" t="str">
            <v/>
          </cell>
          <cell r="BB336" t="str">
            <v/>
          </cell>
        </row>
        <row r="337">
          <cell r="AT337" t="str">
            <v/>
          </cell>
          <cell r="AU337" t="str">
            <v/>
          </cell>
          <cell r="AV337" t="str">
            <v/>
          </cell>
          <cell r="AW337" t="str">
            <v>株式会社フラスコ100cc</v>
          </cell>
          <cell r="AX337" t="str">
            <v>〒110-0015</v>
          </cell>
          <cell r="AY337" t="str">
            <v>東京都台東区東上野3-3-13</v>
          </cell>
          <cell r="AZ337" t="str">
            <v>プラチナ第2ビル3階</v>
          </cell>
          <cell r="BA337" t="str">
            <v/>
          </cell>
          <cell r="BB337" t="str">
            <v/>
          </cell>
        </row>
        <row r="338">
          <cell r="AT338" t="str">
            <v/>
          </cell>
          <cell r="AU338" t="str">
            <v/>
          </cell>
          <cell r="AV338" t="str">
            <v/>
          </cell>
          <cell r="AW338" t="str">
            <v>株式会社フラスコ100cc</v>
          </cell>
          <cell r="AX338" t="str">
            <v>〒110-0015</v>
          </cell>
          <cell r="AY338" t="str">
            <v>東京都台東区東上野3-3-13</v>
          </cell>
          <cell r="AZ338" t="str">
            <v>プラチナ第2ビル3階</v>
          </cell>
          <cell r="BA338" t="str">
            <v/>
          </cell>
          <cell r="BB338" t="str">
            <v/>
          </cell>
        </row>
        <row r="339">
          <cell r="AT339" t="str">
            <v/>
          </cell>
          <cell r="AU339" t="str">
            <v/>
          </cell>
          <cell r="AV339" t="str">
            <v/>
          </cell>
          <cell r="AW339" t="str">
            <v>株式会社フラスコ100cc</v>
          </cell>
          <cell r="AX339" t="str">
            <v>〒110-0015</v>
          </cell>
          <cell r="AY339" t="str">
            <v>東京都台東区東上野3-3-13</v>
          </cell>
          <cell r="AZ339" t="str">
            <v>プラチナ第2ビル3階</v>
          </cell>
          <cell r="BA339" t="str">
            <v/>
          </cell>
          <cell r="BB339" t="str">
            <v/>
          </cell>
        </row>
        <row r="340">
          <cell r="AT340" t="str">
            <v/>
          </cell>
          <cell r="AU340" t="str">
            <v/>
          </cell>
          <cell r="AV340" t="str">
            <v/>
          </cell>
          <cell r="AW340" t="str">
            <v>株式会社フラスコ100cc</v>
          </cell>
          <cell r="AX340" t="str">
            <v>〒110-0015</v>
          </cell>
          <cell r="AY340" t="str">
            <v>東京都台東区東上野3-3-13</v>
          </cell>
          <cell r="AZ340" t="str">
            <v>プラチナ第2ビル3階</v>
          </cell>
          <cell r="BA340" t="str">
            <v/>
          </cell>
          <cell r="BB340" t="str">
            <v/>
          </cell>
        </row>
        <row r="341">
          <cell r="AT341" t="str">
            <v/>
          </cell>
          <cell r="AU341" t="str">
            <v/>
          </cell>
          <cell r="AV341" t="str">
            <v/>
          </cell>
          <cell r="AW341" t="str">
            <v>株式会社フラスコ100cc</v>
          </cell>
          <cell r="AX341" t="str">
            <v>〒110-0015</v>
          </cell>
          <cell r="AY341" t="str">
            <v>東京都台東区東上野3-3-13</v>
          </cell>
          <cell r="AZ341" t="str">
            <v>プラチナ第2ビル3階</v>
          </cell>
          <cell r="BA341" t="str">
            <v/>
          </cell>
          <cell r="BB341" t="str">
            <v/>
          </cell>
        </row>
        <row r="342">
          <cell r="AT342" t="str">
            <v/>
          </cell>
          <cell r="AU342" t="str">
            <v/>
          </cell>
          <cell r="AV342" t="str">
            <v/>
          </cell>
          <cell r="AW342" t="str">
            <v>株式会社フラスコ100cc</v>
          </cell>
          <cell r="AX342" t="str">
            <v>〒110-0015</v>
          </cell>
          <cell r="AY342" t="str">
            <v>東京都台東区東上野3-3-13</v>
          </cell>
          <cell r="AZ342" t="str">
            <v>プラチナ第2ビル3階</v>
          </cell>
          <cell r="BA342" t="str">
            <v/>
          </cell>
          <cell r="BB342" t="str">
            <v/>
          </cell>
        </row>
        <row r="343">
          <cell r="AT343" t="str">
            <v/>
          </cell>
          <cell r="AU343" t="str">
            <v/>
          </cell>
          <cell r="AV343" t="str">
            <v/>
          </cell>
          <cell r="AW343" t="str">
            <v>株式会社フラスコ100cc</v>
          </cell>
          <cell r="AX343" t="str">
            <v>〒110-0015</v>
          </cell>
          <cell r="AY343" t="str">
            <v>東京都台東区東上野3-3-13</v>
          </cell>
          <cell r="AZ343" t="str">
            <v>プラチナ第2ビル3階</v>
          </cell>
          <cell r="BA343" t="str">
            <v/>
          </cell>
          <cell r="BB343" t="str">
            <v/>
          </cell>
        </row>
        <row r="344">
          <cell r="AT344" t="str">
            <v/>
          </cell>
          <cell r="AU344" t="str">
            <v/>
          </cell>
          <cell r="AV344" t="str">
            <v/>
          </cell>
          <cell r="AW344" t="str">
            <v>株式会社フラスコ100cc</v>
          </cell>
          <cell r="AX344" t="str">
            <v>〒110-0015</v>
          </cell>
          <cell r="AY344" t="str">
            <v>東京都台東区東上野3-3-13</v>
          </cell>
          <cell r="AZ344" t="str">
            <v>プラチナ第2ビル3階</v>
          </cell>
          <cell r="BA344" t="str">
            <v/>
          </cell>
          <cell r="BB344" t="str">
            <v/>
          </cell>
        </row>
        <row r="345">
          <cell r="AT345" t="str">
            <v/>
          </cell>
          <cell r="AU345" t="str">
            <v/>
          </cell>
          <cell r="AV345" t="str">
            <v/>
          </cell>
          <cell r="AW345" t="str">
            <v>株式会社フラスコ100cc</v>
          </cell>
          <cell r="AX345" t="str">
            <v>〒110-0015</v>
          </cell>
          <cell r="AY345" t="str">
            <v>東京都台東区東上野3-3-13</v>
          </cell>
          <cell r="AZ345" t="str">
            <v>プラチナ第2ビル3階</v>
          </cell>
          <cell r="BA345" t="str">
            <v/>
          </cell>
          <cell r="BB345" t="str">
            <v/>
          </cell>
        </row>
        <row r="346">
          <cell r="AT346" t="str">
            <v/>
          </cell>
          <cell r="AU346" t="str">
            <v/>
          </cell>
          <cell r="AV346" t="str">
            <v/>
          </cell>
          <cell r="AW346" t="str">
            <v>株式会社フラスコ100cc</v>
          </cell>
          <cell r="AX346" t="str">
            <v>〒110-0015</v>
          </cell>
          <cell r="AY346" t="str">
            <v>東京都台東区東上野3-3-13</v>
          </cell>
          <cell r="AZ346" t="str">
            <v>プラチナ第2ビル3階</v>
          </cell>
          <cell r="BA346" t="str">
            <v/>
          </cell>
          <cell r="BB346" t="str">
            <v/>
          </cell>
        </row>
        <row r="347">
          <cell r="AT347" t="str">
            <v/>
          </cell>
          <cell r="AU347" t="str">
            <v/>
          </cell>
          <cell r="AV347" t="str">
            <v/>
          </cell>
          <cell r="AW347" t="str">
            <v>株式会社フラスコ100cc</v>
          </cell>
          <cell r="AX347" t="str">
            <v>〒110-0015</v>
          </cell>
          <cell r="AY347" t="str">
            <v>東京都台東区東上野3-3-13</v>
          </cell>
          <cell r="AZ347" t="str">
            <v>プラチナ第2ビル3階</v>
          </cell>
          <cell r="BA347" t="str">
            <v/>
          </cell>
          <cell r="BB347" t="str">
            <v/>
          </cell>
        </row>
        <row r="348">
          <cell r="AT348" t="str">
            <v/>
          </cell>
          <cell r="AU348" t="str">
            <v/>
          </cell>
          <cell r="AV348" t="str">
            <v/>
          </cell>
          <cell r="AW348" t="str">
            <v>株式会社フラスコ100cc</v>
          </cell>
          <cell r="AX348" t="str">
            <v>〒110-0015</v>
          </cell>
          <cell r="AY348" t="str">
            <v>東京都台東区東上野3-3-13</v>
          </cell>
          <cell r="AZ348" t="str">
            <v>プラチナ第2ビル3階</v>
          </cell>
          <cell r="BA348" t="str">
            <v/>
          </cell>
          <cell r="BB348" t="str">
            <v/>
          </cell>
        </row>
        <row r="349">
          <cell r="AT349" t="str">
            <v/>
          </cell>
          <cell r="AU349" t="str">
            <v/>
          </cell>
          <cell r="AV349" t="str">
            <v/>
          </cell>
          <cell r="AW349" t="str">
            <v>株式会社フラスコ100cc</v>
          </cell>
          <cell r="AX349" t="str">
            <v>〒110-0015</v>
          </cell>
          <cell r="AY349" t="str">
            <v>東京都台東区東上野3-3-13</v>
          </cell>
          <cell r="AZ349" t="str">
            <v>プラチナ第2ビル3階</v>
          </cell>
          <cell r="BA349" t="str">
            <v/>
          </cell>
          <cell r="BB349" t="str">
            <v/>
          </cell>
        </row>
        <row r="350">
          <cell r="AT350" t="str">
            <v/>
          </cell>
          <cell r="AU350" t="str">
            <v/>
          </cell>
          <cell r="AV350" t="str">
            <v/>
          </cell>
          <cell r="AW350" t="str">
            <v>株式会社フラスコ100cc</v>
          </cell>
          <cell r="AX350" t="str">
            <v>〒110-0015</v>
          </cell>
          <cell r="AY350" t="str">
            <v>東京都台東区東上野3-3-13</v>
          </cell>
          <cell r="AZ350" t="str">
            <v>プラチナ第2ビル3階</v>
          </cell>
          <cell r="BA350" t="str">
            <v/>
          </cell>
          <cell r="BB350" t="str">
            <v/>
          </cell>
        </row>
        <row r="351">
          <cell r="AT351" t="str">
            <v/>
          </cell>
          <cell r="AU351" t="str">
            <v/>
          </cell>
          <cell r="AV351" t="str">
            <v/>
          </cell>
          <cell r="AW351" t="str">
            <v>株式会社フラスコ100cc</v>
          </cell>
          <cell r="AX351" t="str">
            <v>〒110-0015</v>
          </cell>
          <cell r="AY351" t="str">
            <v>東京都台東区東上野3-3-13</v>
          </cell>
          <cell r="AZ351" t="str">
            <v>プラチナ第2ビル3階</v>
          </cell>
          <cell r="BA351" t="str">
            <v/>
          </cell>
          <cell r="BB351" t="str">
            <v/>
          </cell>
        </row>
        <row r="352">
          <cell r="AT352" t="str">
            <v/>
          </cell>
          <cell r="AU352" t="str">
            <v/>
          </cell>
          <cell r="AV352" t="str">
            <v/>
          </cell>
          <cell r="AW352" t="str">
            <v>株式会社フラスコ100cc</v>
          </cell>
          <cell r="AX352" t="str">
            <v>〒110-0015</v>
          </cell>
          <cell r="AY352" t="str">
            <v>東京都台東区東上野3-3-13</v>
          </cell>
          <cell r="AZ352" t="str">
            <v>プラチナ第2ビル3階</v>
          </cell>
          <cell r="BA352" t="str">
            <v/>
          </cell>
          <cell r="BB352" t="str">
            <v/>
          </cell>
        </row>
        <row r="353">
          <cell r="AT353" t="str">
            <v/>
          </cell>
          <cell r="AU353" t="str">
            <v/>
          </cell>
          <cell r="AV353" t="str">
            <v/>
          </cell>
          <cell r="AW353" t="str">
            <v>株式会社フラスコ100cc</v>
          </cell>
          <cell r="AX353" t="str">
            <v>〒110-0015</v>
          </cell>
          <cell r="AY353" t="str">
            <v>東京都台東区東上野3-3-13</v>
          </cell>
          <cell r="AZ353" t="str">
            <v>プラチナ第2ビル3階</v>
          </cell>
          <cell r="BA353" t="str">
            <v/>
          </cell>
          <cell r="BB353" t="str">
            <v/>
          </cell>
        </row>
        <row r="354">
          <cell r="AT354" t="str">
            <v/>
          </cell>
          <cell r="AU354" t="str">
            <v/>
          </cell>
          <cell r="AV354" t="str">
            <v/>
          </cell>
          <cell r="AW354" t="str">
            <v>株式会社フラスコ100cc</v>
          </cell>
          <cell r="AX354" t="str">
            <v>〒110-0015</v>
          </cell>
          <cell r="AY354" t="str">
            <v>東京都台東区東上野3-3-13</v>
          </cell>
          <cell r="AZ354" t="str">
            <v>プラチナ第2ビル3階</v>
          </cell>
          <cell r="BA354" t="str">
            <v/>
          </cell>
          <cell r="BB354" t="str">
            <v/>
          </cell>
        </row>
        <row r="355">
          <cell r="AT355" t="str">
            <v/>
          </cell>
          <cell r="AU355" t="str">
            <v/>
          </cell>
          <cell r="AV355" t="str">
            <v/>
          </cell>
          <cell r="AW355" t="str">
            <v>株式会社フラスコ100cc</v>
          </cell>
          <cell r="AX355" t="str">
            <v>〒110-0015</v>
          </cell>
          <cell r="AY355" t="str">
            <v>東京都台東区東上野3-3-13</v>
          </cell>
          <cell r="AZ355" t="str">
            <v>プラチナ第2ビル3階</v>
          </cell>
          <cell r="BA355" t="str">
            <v/>
          </cell>
          <cell r="BB355" t="str">
            <v/>
          </cell>
        </row>
        <row r="356">
          <cell r="AT356" t="str">
            <v/>
          </cell>
          <cell r="AU356" t="str">
            <v/>
          </cell>
          <cell r="AV356" t="str">
            <v/>
          </cell>
          <cell r="AW356" t="str">
            <v>株式会社フラスコ100cc</v>
          </cell>
          <cell r="AX356" t="str">
            <v>〒110-0015</v>
          </cell>
          <cell r="AY356" t="str">
            <v>東京都台東区東上野3-3-13</v>
          </cell>
          <cell r="AZ356" t="str">
            <v>プラチナ第2ビル3階</v>
          </cell>
          <cell r="BA356" t="str">
            <v/>
          </cell>
          <cell r="BB356" t="str">
            <v/>
          </cell>
        </row>
        <row r="357">
          <cell r="AT357" t="str">
            <v/>
          </cell>
          <cell r="AU357" t="str">
            <v/>
          </cell>
          <cell r="AV357" t="str">
            <v/>
          </cell>
          <cell r="AW357" t="str">
            <v>株式会社フラスコ100cc</v>
          </cell>
          <cell r="AX357" t="str">
            <v>〒110-0015</v>
          </cell>
          <cell r="AY357" t="str">
            <v>東京都台東区東上野3-3-13</v>
          </cell>
          <cell r="AZ357" t="str">
            <v>プラチナ第2ビル3階</v>
          </cell>
          <cell r="BA357" t="str">
            <v/>
          </cell>
          <cell r="BB357" t="str">
            <v/>
          </cell>
        </row>
        <row r="358">
          <cell r="AT358" t="str">
            <v/>
          </cell>
          <cell r="AU358" t="str">
            <v/>
          </cell>
          <cell r="AV358" t="str">
            <v/>
          </cell>
          <cell r="AW358" t="str">
            <v>株式会社フラスコ100cc</v>
          </cell>
          <cell r="AX358" t="str">
            <v>〒110-0015</v>
          </cell>
          <cell r="AY358" t="str">
            <v>東京都台東区東上野3-3-13</v>
          </cell>
          <cell r="AZ358" t="str">
            <v>プラチナ第2ビル3階</v>
          </cell>
          <cell r="BA358" t="str">
            <v/>
          </cell>
          <cell r="BB358" t="str">
            <v/>
          </cell>
        </row>
        <row r="359">
          <cell r="AT359" t="str">
            <v/>
          </cell>
          <cell r="AU359" t="str">
            <v/>
          </cell>
          <cell r="AV359" t="str">
            <v/>
          </cell>
          <cell r="AW359" t="str">
            <v>株式会社フラスコ100cc</v>
          </cell>
          <cell r="AX359" t="str">
            <v>〒110-0015</v>
          </cell>
          <cell r="AY359" t="str">
            <v>東京都台東区東上野3-3-13</v>
          </cell>
          <cell r="AZ359" t="str">
            <v>プラチナ第2ビル3階</v>
          </cell>
          <cell r="BA359" t="str">
            <v/>
          </cell>
          <cell r="BB359" t="str">
            <v/>
          </cell>
        </row>
        <row r="360">
          <cell r="AT360" t="str">
            <v/>
          </cell>
          <cell r="AU360" t="str">
            <v/>
          </cell>
          <cell r="AV360" t="str">
            <v/>
          </cell>
          <cell r="AW360" t="str">
            <v>株式会社フラスコ100cc</v>
          </cell>
          <cell r="AX360" t="str">
            <v>〒110-0015</v>
          </cell>
          <cell r="AY360" t="str">
            <v>東京都台東区東上野3-3-13</v>
          </cell>
          <cell r="AZ360" t="str">
            <v>プラチナ第2ビル3階</v>
          </cell>
          <cell r="BA360" t="str">
            <v/>
          </cell>
          <cell r="BB360" t="str">
            <v/>
          </cell>
        </row>
        <row r="361">
          <cell r="AT361" t="str">
            <v/>
          </cell>
          <cell r="AU361" t="str">
            <v/>
          </cell>
          <cell r="AV361" t="str">
            <v/>
          </cell>
          <cell r="AW361" t="str">
            <v>株式会社フラスコ100cc</v>
          </cell>
          <cell r="AX361" t="str">
            <v>〒110-0015</v>
          </cell>
          <cell r="AY361" t="str">
            <v>東京都台東区東上野3-3-13</v>
          </cell>
          <cell r="AZ361" t="str">
            <v>プラチナ第2ビル3階</v>
          </cell>
          <cell r="BA361" t="str">
            <v/>
          </cell>
          <cell r="BB361" t="str">
            <v/>
          </cell>
        </row>
        <row r="362">
          <cell r="AT362" t="str">
            <v/>
          </cell>
          <cell r="AU362" t="str">
            <v/>
          </cell>
          <cell r="AV362" t="str">
            <v/>
          </cell>
          <cell r="AW362" t="str">
            <v>株式会社フラスコ100cc</v>
          </cell>
          <cell r="AX362" t="str">
            <v>〒110-0015</v>
          </cell>
          <cell r="AY362" t="str">
            <v>東京都台東区東上野3-3-13</v>
          </cell>
          <cell r="AZ362" t="str">
            <v>プラチナ第2ビル3階</v>
          </cell>
          <cell r="BA362" t="str">
            <v/>
          </cell>
          <cell r="BB362" t="str">
            <v/>
          </cell>
        </row>
        <row r="363">
          <cell r="AT363" t="str">
            <v/>
          </cell>
          <cell r="AU363" t="str">
            <v/>
          </cell>
          <cell r="AV363" t="str">
            <v/>
          </cell>
          <cell r="AW363" t="str">
            <v>株式会社フラスコ100cc</v>
          </cell>
          <cell r="AX363" t="str">
            <v>〒110-0015</v>
          </cell>
          <cell r="AY363" t="str">
            <v>東京都台東区東上野3-3-13</v>
          </cell>
          <cell r="AZ363" t="str">
            <v>プラチナ第2ビル3階</v>
          </cell>
          <cell r="BA363" t="str">
            <v/>
          </cell>
          <cell r="BB363" t="str">
            <v/>
          </cell>
        </row>
        <row r="364">
          <cell r="AT364" t="str">
            <v/>
          </cell>
          <cell r="AU364" t="str">
            <v/>
          </cell>
          <cell r="AV364" t="str">
            <v/>
          </cell>
          <cell r="AW364" t="str">
            <v>株式会社フラスコ100cc</v>
          </cell>
          <cell r="AX364" t="str">
            <v>〒110-0015</v>
          </cell>
          <cell r="AY364" t="str">
            <v>東京都台東区東上野3-3-13</v>
          </cell>
          <cell r="AZ364" t="str">
            <v>プラチナ第2ビル3階</v>
          </cell>
          <cell r="BA364" t="str">
            <v/>
          </cell>
          <cell r="BB364" t="str">
            <v/>
          </cell>
        </row>
        <row r="365">
          <cell r="AT365" t="str">
            <v/>
          </cell>
          <cell r="AU365" t="str">
            <v/>
          </cell>
          <cell r="AV365" t="str">
            <v/>
          </cell>
          <cell r="AW365" t="str">
            <v>株式会社フラスコ100cc</v>
          </cell>
          <cell r="AX365" t="str">
            <v>〒110-0015</v>
          </cell>
          <cell r="AY365" t="str">
            <v>東京都台東区東上野3-3-13</v>
          </cell>
          <cell r="AZ365" t="str">
            <v>プラチナ第2ビル3階</v>
          </cell>
          <cell r="BA365" t="str">
            <v/>
          </cell>
          <cell r="BB365" t="str">
            <v/>
          </cell>
        </row>
        <row r="366">
          <cell r="AT366" t="str">
            <v/>
          </cell>
          <cell r="AU366" t="str">
            <v/>
          </cell>
          <cell r="AV366" t="str">
            <v/>
          </cell>
          <cell r="AW366" t="str">
            <v>株式会社フラスコ100cc</v>
          </cell>
          <cell r="AX366" t="str">
            <v>〒110-0015</v>
          </cell>
          <cell r="AY366" t="str">
            <v>東京都台東区東上野3-3-13</v>
          </cell>
          <cell r="AZ366" t="str">
            <v>プラチナ第2ビル3階</v>
          </cell>
          <cell r="BA366" t="str">
            <v/>
          </cell>
          <cell r="BB366" t="str">
            <v/>
          </cell>
        </row>
        <row r="367">
          <cell r="AT367" t="str">
            <v/>
          </cell>
          <cell r="AU367" t="str">
            <v/>
          </cell>
          <cell r="AV367" t="str">
            <v/>
          </cell>
          <cell r="AW367" t="str">
            <v>株式会社フラスコ100cc</v>
          </cell>
          <cell r="AX367" t="str">
            <v>〒110-0015</v>
          </cell>
          <cell r="AY367" t="str">
            <v>東京都台東区東上野3-3-13</v>
          </cell>
          <cell r="AZ367" t="str">
            <v>プラチナ第2ビル3階</v>
          </cell>
          <cell r="BA367" t="str">
            <v/>
          </cell>
          <cell r="BB367" t="str">
            <v/>
          </cell>
        </row>
        <row r="368">
          <cell r="AT368" t="str">
            <v/>
          </cell>
          <cell r="AU368" t="str">
            <v/>
          </cell>
          <cell r="AV368" t="str">
            <v/>
          </cell>
          <cell r="AW368" t="str">
            <v>株式会社フラスコ100cc</v>
          </cell>
          <cell r="AX368" t="str">
            <v>〒110-0015</v>
          </cell>
          <cell r="AY368" t="str">
            <v>東京都台東区東上野3-3-13</v>
          </cell>
          <cell r="AZ368" t="str">
            <v>プラチナ第2ビル3階</v>
          </cell>
          <cell r="BA368" t="str">
            <v/>
          </cell>
          <cell r="BB368" t="str">
            <v/>
          </cell>
        </row>
        <row r="369">
          <cell r="AT369" t="str">
            <v/>
          </cell>
          <cell r="AU369" t="str">
            <v/>
          </cell>
          <cell r="AV369" t="str">
            <v/>
          </cell>
          <cell r="AW369" t="str">
            <v>株式会社フラスコ100cc</v>
          </cell>
          <cell r="AX369" t="str">
            <v>〒110-0015</v>
          </cell>
          <cell r="AY369" t="str">
            <v>東京都台東区東上野3-3-13</v>
          </cell>
          <cell r="AZ369" t="str">
            <v>プラチナ第2ビル3階</v>
          </cell>
          <cell r="BA369" t="str">
            <v/>
          </cell>
          <cell r="BB369" t="str">
            <v/>
          </cell>
        </row>
        <row r="370">
          <cell r="AT370" t="str">
            <v/>
          </cell>
          <cell r="AU370" t="str">
            <v/>
          </cell>
          <cell r="AV370" t="str">
            <v/>
          </cell>
          <cell r="AW370" t="str">
            <v>株式会社フラスコ100cc</v>
          </cell>
          <cell r="AX370" t="str">
            <v>〒110-0015</v>
          </cell>
          <cell r="AY370" t="str">
            <v>東京都台東区東上野3-3-13</v>
          </cell>
          <cell r="AZ370" t="str">
            <v>プラチナ第2ビル3階</v>
          </cell>
          <cell r="BA370" t="str">
            <v/>
          </cell>
          <cell r="BB370" t="str">
            <v/>
          </cell>
        </row>
        <row r="371">
          <cell r="AT371" t="str">
            <v/>
          </cell>
          <cell r="AU371" t="str">
            <v/>
          </cell>
          <cell r="AV371" t="str">
            <v/>
          </cell>
          <cell r="AW371" t="str">
            <v>株式会社フラスコ100cc</v>
          </cell>
          <cell r="AX371" t="str">
            <v>〒110-0015</v>
          </cell>
          <cell r="AY371" t="str">
            <v>東京都台東区東上野3-3-13</v>
          </cell>
          <cell r="AZ371" t="str">
            <v>プラチナ第2ビル3階</v>
          </cell>
          <cell r="BA371" t="str">
            <v/>
          </cell>
          <cell r="BB371" t="str">
            <v/>
          </cell>
        </row>
        <row r="372">
          <cell r="AT372" t="str">
            <v/>
          </cell>
          <cell r="AU372" t="str">
            <v/>
          </cell>
          <cell r="AV372" t="str">
            <v/>
          </cell>
          <cell r="AW372" t="str">
            <v>株式会社フラスコ100cc</v>
          </cell>
          <cell r="AX372" t="str">
            <v>〒110-0015</v>
          </cell>
          <cell r="AY372" t="str">
            <v>東京都台東区東上野3-3-13</v>
          </cell>
          <cell r="AZ372" t="str">
            <v>プラチナ第2ビル3階</v>
          </cell>
          <cell r="BA372" t="str">
            <v/>
          </cell>
          <cell r="BB372" t="str">
            <v/>
          </cell>
        </row>
        <row r="373">
          <cell r="AT373" t="str">
            <v/>
          </cell>
          <cell r="AU373" t="str">
            <v/>
          </cell>
          <cell r="AV373" t="str">
            <v/>
          </cell>
          <cell r="AW373" t="str">
            <v>株式会社フラスコ100cc</v>
          </cell>
          <cell r="AX373" t="str">
            <v>〒110-0015</v>
          </cell>
          <cell r="AY373" t="str">
            <v>東京都台東区東上野3-3-13</v>
          </cell>
          <cell r="AZ373" t="str">
            <v>プラチナ第2ビル3階</v>
          </cell>
          <cell r="BA373" t="str">
            <v/>
          </cell>
          <cell r="BB373" t="str">
            <v/>
          </cell>
        </row>
        <row r="374">
          <cell r="AT374" t="str">
            <v/>
          </cell>
          <cell r="AU374" t="str">
            <v/>
          </cell>
          <cell r="AV374" t="str">
            <v/>
          </cell>
          <cell r="AW374" t="str">
            <v>株式会社フラスコ100cc</v>
          </cell>
          <cell r="AX374" t="str">
            <v>〒110-0015</v>
          </cell>
          <cell r="AY374" t="str">
            <v>東京都台東区東上野3-3-13</v>
          </cell>
          <cell r="AZ374" t="str">
            <v>プラチナ第2ビル3階</v>
          </cell>
          <cell r="BA374" t="str">
            <v/>
          </cell>
          <cell r="BB374" t="str">
            <v/>
          </cell>
        </row>
        <row r="375">
          <cell r="AT375" t="str">
            <v/>
          </cell>
          <cell r="AU375" t="str">
            <v/>
          </cell>
          <cell r="AV375" t="str">
            <v/>
          </cell>
          <cell r="AW375" t="str">
            <v>株式会社フラスコ100cc</v>
          </cell>
          <cell r="AX375" t="str">
            <v>〒110-0015</v>
          </cell>
          <cell r="AY375" t="str">
            <v>東京都台東区東上野3-3-13</v>
          </cell>
          <cell r="AZ375" t="str">
            <v>プラチナ第2ビル3階</v>
          </cell>
          <cell r="BA375" t="str">
            <v/>
          </cell>
          <cell r="BB375" t="str">
            <v/>
          </cell>
        </row>
        <row r="376">
          <cell r="AT376" t="str">
            <v/>
          </cell>
          <cell r="AU376" t="str">
            <v/>
          </cell>
          <cell r="AV376" t="str">
            <v/>
          </cell>
          <cell r="AW376" t="str">
            <v>株式会社フラスコ100cc</v>
          </cell>
          <cell r="AX376" t="str">
            <v>〒110-0015</v>
          </cell>
          <cell r="AY376" t="str">
            <v>東京都台東区東上野3-3-13</v>
          </cell>
          <cell r="AZ376" t="str">
            <v>プラチナ第2ビル3階</v>
          </cell>
          <cell r="BA376" t="str">
            <v/>
          </cell>
          <cell r="BB376" t="str">
            <v/>
          </cell>
        </row>
        <row r="377">
          <cell r="AT377" t="str">
            <v/>
          </cell>
          <cell r="AU377" t="str">
            <v/>
          </cell>
          <cell r="AV377" t="str">
            <v/>
          </cell>
          <cell r="AW377" t="str">
            <v>株式会社フラスコ100cc</v>
          </cell>
          <cell r="AX377" t="str">
            <v>〒110-0015</v>
          </cell>
          <cell r="AY377" t="str">
            <v>東京都台東区東上野3-3-13</v>
          </cell>
          <cell r="AZ377" t="str">
            <v>プラチナ第2ビル3階</v>
          </cell>
          <cell r="BA377" t="str">
            <v/>
          </cell>
          <cell r="BB377" t="str">
            <v/>
          </cell>
        </row>
        <row r="378">
          <cell r="AT378" t="str">
            <v/>
          </cell>
          <cell r="AU378" t="str">
            <v/>
          </cell>
          <cell r="AV378" t="str">
            <v/>
          </cell>
          <cell r="AW378" t="str">
            <v>株式会社フラスコ100cc</v>
          </cell>
          <cell r="AX378" t="str">
            <v>〒110-0015</v>
          </cell>
          <cell r="AY378" t="str">
            <v>東京都台東区東上野3-3-13</v>
          </cell>
          <cell r="AZ378" t="str">
            <v>プラチナ第2ビル3階</v>
          </cell>
          <cell r="BA378" t="str">
            <v/>
          </cell>
          <cell r="BB378" t="str">
            <v/>
          </cell>
        </row>
        <row r="379">
          <cell r="AT379" t="str">
            <v/>
          </cell>
          <cell r="AU379" t="str">
            <v/>
          </cell>
          <cell r="AV379" t="str">
            <v/>
          </cell>
          <cell r="AW379" t="str">
            <v>株式会社フラスコ100cc</v>
          </cell>
          <cell r="AX379" t="str">
            <v>〒110-0015</v>
          </cell>
          <cell r="AY379" t="str">
            <v>東京都台東区東上野3-3-13</v>
          </cell>
          <cell r="AZ379" t="str">
            <v>プラチナ第2ビル3階</v>
          </cell>
          <cell r="BA379" t="str">
            <v/>
          </cell>
          <cell r="BB379" t="str">
            <v/>
          </cell>
        </row>
        <row r="380">
          <cell r="AT380" t="str">
            <v/>
          </cell>
          <cell r="AU380" t="str">
            <v/>
          </cell>
          <cell r="AV380" t="str">
            <v/>
          </cell>
          <cell r="AW380" t="str">
            <v>株式会社フラスコ100cc</v>
          </cell>
          <cell r="AX380" t="str">
            <v>〒110-0015</v>
          </cell>
          <cell r="AY380" t="str">
            <v>東京都台東区東上野3-3-13</v>
          </cell>
          <cell r="AZ380" t="str">
            <v>プラチナ第2ビル3階</v>
          </cell>
          <cell r="BA380" t="str">
            <v/>
          </cell>
          <cell r="BB380" t="str">
            <v/>
          </cell>
        </row>
        <row r="381">
          <cell r="AT381" t="str">
            <v/>
          </cell>
          <cell r="AU381" t="str">
            <v/>
          </cell>
          <cell r="AV381" t="str">
            <v/>
          </cell>
          <cell r="AW381" t="str">
            <v>株式会社フラスコ100cc</v>
          </cell>
          <cell r="AX381" t="str">
            <v>〒110-0015</v>
          </cell>
          <cell r="AY381" t="str">
            <v>東京都台東区東上野3-3-13</v>
          </cell>
          <cell r="AZ381" t="str">
            <v>プラチナ第2ビル3階</v>
          </cell>
          <cell r="BA381" t="str">
            <v/>
          </cell>
          <cell r="BB381" t="str">
            <v/>
          </cell>
        </row>
        <row r="382">
          <cell r="AT382" t="str">
            <v/>
          </cell>
          <cell r="AU382" t="str">
            <v/>
          </cell>
          <cell r="AV382" t="str">
            <v/>
          </cell>
          <cell r="AW382" t="str">
            <v>株式会社フラスコ100cc</v>
          </cell>
          <cell r="AX382" t="str">
            <v>〒110-0015</v>
          </cell>
          <cell r="AY382" t="str">
            <v>東京都台東区東上野3-3-13</v>
          </cell>
          <cell r="AZ382" t="str">
            <v>プラチナ第2ビル3階</v>
          </cell>
          <cell r="BA382" t="str">
            <v/>
          </cell>
          <cell r="BB382" t="str">
            <v/>
          </cell>
        </row>
        <row r="383">
          <cell r="AT383" t="str">
            <v/>
          </cell>
          <cell r="AU383" t="str">
            <v/>
          </cell>
          <cell r="AV383" t="str">
            <v/>
          </cell>
          <cell r="AW383" t="str">
            <v>株式会社フラスコ100cc</v>
          </cell>
          <cell r="AX383" t="str">
            <v>〒110-0015</v>
          </cell>
          <cell r="AY383" t="str">
            <v>東京都台東区東上野3-3-13</v>
          </cell>
          <cell r="AZ383" t="str">
            <v>プラチナ第2ビル3階</v>
          </cell>
          <cell r="BA383" t="str">
            <v/>
          </cell>
          <cell r="BB383" t="str">
            <v/>
          </cell>
        </row>
        <row r="384">
          <cell r="AT384" t="str">
            <v/>
          </cell>
          <cell r="AU384" t="str">
            <v/>
          </cell>
          <cell r="AV384" t="str">
            <v/>
          </cell>
          <cell r="AW384" t="str">
            <v>株式会社フラスコ100cc</v>
          </cell>
          <cell r="AX384" t="str">
            <v>〒110-0015</v>
          </cell>
          <cell r="AY384" t="str">
            <v>東京都台東区東上野3-3-13</v>
          </cell>
          <cell r="AZ384" t="str">
            <v>プラチナ第2ビル3階</v>
          </cell>
          <cell r="BA384" t="str">
            <v/>
          </cell>
          <cell r="BB384" t="str">
            <v/>
          </cell>
        </row>
        <row r="385">
          <cell r="AT385" t="str">
            <v/>
          </cell>
          <cell r="AU385" t="str">
            <v/>
          </cell>
          <cell r="AV385" t="str">
            <v/>
          </cell>
          <cell r="AW385" t="str">
            <v>株式会社フラスコ100cc</v>
          </cell>
          <cell r="AX385" t="str">
            <v>〒110-0015</v>
          </cell>
          <cell r="AY385" t="str">
            <v>東京都台東区東上野3-3-13</v>
          </cell>
          <cell r="AZ385" t="str">
            <v>プラチナ第2ビル3階</v>
          </cell>
          <cell r="BA385" t="str">
            <v/>
          </cell>
          <cell r="BB385" t="str">
            <v/>
          </cell>
        </row>
        <row r="386">
          <cell r="AT386" t="str">
            <v/>
          </cell>
          <cell r="AU386" t="str">
            <v/>
          </cell>
          <cell r="AV386" t="str">
            <v/>
          </cell>
          <cell r="AW386" t="str">
            <v>株式会社フラスコ100cc</v>
          </cell>
          <cell r="AX386" t="str">
            <v>〒110-0015</v>
          </cell>
          <cell r="AY386" t="str">
            <v>東京都台東区東上野3-3-13</v>
          </cell>
          <cell r="AZ386" t="str">
            <v>プラチナ第2ビル3階</v>
          </cell>
          <cell r="BA386" t="str">
            <v/>
          </cell>
          <cell r="BB386" t="str">
            <v/>
          </cell>
        </row>
        <row r="387">
          <cell r="AT387" t="str">
            <v/>
          </cell>
          <cell r="AU387" t="str">
            <v/>
          </cell>
          <cell r="AV387" t="str">
            <v/>
          </cell>
          <cell r="AW387" t="str">
            <v>株式会社フラスコ100cc</v>
          </cell>
          <cell r="AX387" t="str">
            <v>〒110-0015</v>
          </cell>
          <cell r="AY387" t="str">
            <v>東京都台東区東上野3-3-13</v>
          </cell>
          <cell r="AZ387" t="str">
            <v>プラチナ第2ビル3階</v>
          </cell>
          <cell r="BA387" t="str">
            <v/>
          </cell>
          <cell r="BB387" t="str">
            <v/>
          </cell>
        </row>
        <row r="388">
          <cell r="AT388" t="str">
            <v/>
          </cell>
          <cell r="AU388" t="str">
            <v/>
          </cell>
          <cell r="AV388" t="str">
            <v/>
          </cell>
          <cell r="AW388" t="str">
            <v>株式会社フラスコ100cc</v>
          </cell>
          <cell r="AX388" t="str">
            <v>〒110-0015</v>
          </cell>
          <cell r="AY388" t="str">
            <v>東京都台東区東上野3-3-13</v>
          </cell>
          <cell r="AZ388" t="str">
            <v>プラチナ第2ビル3階</v>
          </cell>
          <cell r="BA388" t="str">
            <v/>
          </cell>
          <cell r="BB388" t="str">
            <v/>
          </cell>
        </row>
        <row r="389">
          <cell r="AT389" t="str">
            <v/>
          </cell>
          <cell r="AU389" t="str">
            <v/>
          </cell>
          <cell r="AV389" t="str">
            <v/>
          </cell>
          <cell r="AW389" t="str">
            <v>株式会社フラスコ100cc</v>
          </cell>
          <cell r="AX389" t="str">
            <v>〒110-0015</v>
          </cell>
          <cell r="AY389" t="str">
            <v>東京都台東区東上野3-3-13</v>
          </cell>
          <cell r="AZ389" t="str">
            <v>プラチナ第2ビル3階</v>
          </cell>
          <cell r="BA389" t="str">
            <v/>
          </cell>
          <cell r="BB389" t="str">
            <v/>
          </cell>
        </row>
        <row r="390">
          <cell r="AT390" t="str">
            <v/>
          </cell>
          <cell r="AU390" t="str">
            <v/>
          </cell>
          <cell r="AV390" t="str">
            <v/>
          </cell>
          <cell r="AW390" t="str">
            <v>株式会社フラスコ100cc</v>
          </cell>
          <cell r="AX390" t="str">
            <v>〒110-0015</v>
          </cell>
          <cell r="AY390" t="str">
            <v>東京都台東区東上野3-3-13</v>
          </cell>
          <cell r="AZ390" t="str">
            <v>プラチナ第2ビル3階</v>
          </cell>
          <cell r="BA390" t="str">
            <v/>
          </cell>
          <cell r="BB390" t="str">
            <v/>
          </cell>
        </row>
        <row r="391">
          <cell r="AT391" t="str">
            <v/>
          </cell>
          <cell r="AU391" t="str">
            <v/>
          </cell>
          <cell r="AV391" t="str">
            <v/>
          </cell>
          <cell r="AW391" t="str">
            <v>株式会社フラスコ100cc</v>
          </cell>
          <cell r="AX391" t="str">
            <v>〒110-0015</v>
          </cell>
          <cell r="AY391" t="str">
            <v>東京都台東区東上野3-3-13</v>
          </cell>
          <cell r="AZ391" t="str">
            <v>プラチナ第2ビル3階</v>
          </cell>
          <cell r="BA391" t="str">
            <v/>
          </cell>
          <cell r="BB391" t="str">
            <v/>
          </cell>
        </row>
        <row r="392">
          <cell r="AT392" t="str">
            <v/>
          </cell>
          <cell r="AU392" t="str">
            <v/>
          </cell>
          <cell r="AV392" t="str">
            <v/>
          </cell>
          <cell r="AW392" t="str">
            <v>株式会社フラスコ100cc</v>
          </cell>
          <cell r="AX392" t="str">
            <v>〒110-0015</v>
          </cell>
          <cell r="AY392" t="str">
            <v>東京都台東区東上野3-3-13</v>
          </cell>
          <cell r="AZ392" t="str">
            <v>プラチナ第2ビル3階</v>
          </cell>
          <cell r="BA392" t="str">
            <v/>
          </cell>
          <cell r="BB392" t="str">
            <v/>
          </cell>
        </row>
        <row r="393">
          <cell r="AT393" t="str">
            <v/>
          </cell>
          <cell r="AU393" t="str">
            <v/>
          </cell>
          <cell r="AV393" t="str">
            <v/>
          </cell>
          <cell r="AW393" t="str">
            <v>株式会社フラスコ100cc</v>
          </cell>
          <cell r="AX393" t="str">
            <v>〒110-0015</v>
          </cell>
          <cell r="AY393" t="str">
            <v>東京都台東区東上野3-3-13</v>
          </cell>
          <cell r="AZ393" t="str">
            <v>プラチナ第2ビル3階</v>
          </cell>
          <cell r="BA393" t="str">
            <v/>
          </cell>
          <cell r="BB393" t="str">
            <v/>
          </cell>
        </row>
        <row r="394">
          <cell r="AT394" t="str">
            <v/>
          </cell>
          <cell r="AU394" t="str">
            <v/>
          </cell>
          <cell r="AV394" t="str">
            <v/>
          </cell>
          <cell r="AW394" t="str">
            <v>株式会社フラスコ100cc</v>
          </cell>
          <cell r="AX394" t="str">
            <v>〒110-0015</v>
          </cell>
          <cell r="AY394" t="str">
            <v>東京都台東区東上野3-3-13</v>
          </cell>
          <cell r="AZ394" t="str">
            <v>プラチナ第2ビル3階</v>
          </cell>
          <cell r="BA394" t="str">
            <v/>
          </cell>
          <cell r="BB394" t="str">
            <v/>
          </cell>
        </row>
        <row r="395">
          <cell r="AT395" t="str">
            <v/>
          </cell>
          <cell r="AU395" t="str">
            <v/>
          </cell>
          <cell r="AV395" t="str">
            <v/>
          </cell>
          <cell r="AW395" t="str">
            <v>株式会社フラスコ100cc</v>
          </cell>
          <cell r="AX395" t="str">
            <v>〒110-0015</v>
          </cell>
          <cell r="AY395" t="str">
            <v>東京都台東区東上野3-3-13</v>
          </cell>
          <cell r="AZ395" t="str">
            <v>プラチナ第2ビル3階</v>
          </cell>
          <cell r="BA395" t="str">
            <v/>
          </cell>
          <cell r="BB395" t="str">
            <v/>
          </cell>
        </row>
        <row r="396">
          <cell r="AT396" t="str">
            <v/>
          </cell>
          <cell r="AU396" t="str">
            <v/>
          </cell>
          <cell r="AV396" t="str">
            <v/>
          </cell>
          <cell r="AW396" t="str">
            <v>株式会社フラスコ100cc</v>
          </cell>
          <cell r="AX396" t="str">
            <v>〒110-0015</v>
          </cell>
          <cell r="AY396" t="str">
            <v>東京都台東区東上野3-3-13</v>
          </cell>
          <cell r="AZ396" t="str">
            <v>プラチナ第2ビル3階</v>
          </cell>
          <cell r="BA396" t="str">
            <v/>
          </cell>
          <cell r="BB396" t="str">
            <v/>
          </cell>
        </row>
        <row r="397">
          <cell r="AT397" t="str">
            <v/>
          </cell>
          <cell r="AU397" t="str">
            <v/>
          </cell>
          <cell r="AV397" t="str">
            <v/>
          </cell>
          <cell r="AW397" t="str">
            <v>株式会社フラスコ100cc</v>
          </cell>
          <cell r="AX397" t="str">
            <v>〒110-0015</v>
          </cell>
          <cell r="AY397" t="str">
            <v>東京都台東区東上野3-3-13</v>
          </cell>
          <cell r="AZ397" t="str">
            <v>プラチナ第2ビル3階</v>
          </cell>
          <cell r="BA397" t="str">
            <v/>
          </cell>
          <cell r="BB397" t="str">
            <v/>
          </cell>
        </row>
        <row r="398">
          <cell r="AT398" t="str">
            <v/>
          </cell>
          <cell r="AU398" t="str">
            <v/>
          </cell>
          <cell r="AV398" t="str">
            <v/>
          </cell>
          <cell r="AW398" t="str">
            <v>株式会社フラスコ100cc</v>
          </cell>
          <cell r="AX398" t="str">
            <v>〒110-0015</v>
          </cell>
          <cell r="AY398" t="str">
            <v>東京都台東区東上野3-3-13</v>
          </cell>
          <cell r="AZ398" t="str">
            <v>プラチナ第2ビル3階</v>
          </cell>
          <cell r="BA398" t="str">
            <v/>
          </cell>
          <cell r="BB398" t="str">
            <v/>
          </cell>
        </row>
        <row r="399">
          <cell r="AT399" t="str">
            <v/>
          </cell>
          <cell r="AU399" t="str">
            <v/>
          </cell>
          <cell r="AV399" t="str">
            <v/>
          </cell>
          <cell r="AW399" t="str">
            <v>株式会社フラスコ100cc</v>
          </cell>
          <cell r="AX399" t="str">
            <v>〒110-0015</v>
          </cell>
          <cell r="AY399" t="str">
            <v>東京都台東区東上野3-3-13</v>
          </cell>
          <cell r="AZ399" t="str">
            <v>プラチナ第2ビル3階</v>
          </cell>
          <cell r="BA399" t="str">
            <v/>
          </cell>
          <cell r="BB399" t="str">
            <v/>
          </cell>
        </row>
        <row r="400">
          <cell r="AT400" t="str">
            <v/>
          </cell>
          <cell r="AU400" t="str">
            <v/>
          </cell>
          <cell r="AV400" t="str">
            <v/>
          </cell>
          <cell r="AW400" t="str">
            <v>株式会社フラスコ100cc</v>
          </cell>
          <cell r="AX400" t="str">
            <v>〒110-0015</v>
          </cell>
          <cell r="AY400" t="str">
            <v>東京都台東区東上野3-3-13</v>
          </cell>
          <cell r="AZ400" t="str">
            <v>プラチナ第2ビル3階</v>
          </cell>
          <cell r="BA400" t="str">
            <v/>
          </cell>
          <cell r="BB400" t="str">
            <v/>
          </cell>
        </row>
        <row r="401">
          <cell r="AT401" t="str">
            <v/>
          </cell>
          <cell r="AU401" t="str">
            <v/>
          </cell>
          <cell r="AV401" t="str">
            <v/>
          </cell>
          <cell r="AW401" t="str">
            <v>株式会社フラスコ100cc</v>
          </cell>
          <cell r="AX401" t="str">
            <v>〒110-0015</v>
          </cell>
          <cell r="AY401" t="str">
            <v>東京都台東区東上野3-3-13</v>
          </cell>
          <cell r="AZ401" t="str">
            <v>プラチナ第2ビル3階</v>
          </cell>
          <cell r="BA401" t="str">
            <v/>
          </cell>
          <cell r="BB401" t="str">
            <v/>
          </cell>
        </row>
        <row r="402">
          <cell r="AT402" t="str">
            <v/>
          </cell>
          <cell r="AU402" t="str">
            <v/>
          </cell>
          <cell r="AV402" t="str">
            <v/>
          </cell>
          <cell r="AW402" t="str">
            <v>株式会社フラスコ100cc</v>
          </cell>
          <cell r="AX402" t="str">
            <v>〒110-0015</v>
          </cell>
          <cell r="AY402" t="str">
            <v>東京都台東区東上野3-3-13</v>
          </cell>
          <cell r="AZ402" t="str">
            <v>プラチナ第2ビル3階</v>
          </cell>
          <cell r="BA402" t="str">
            <v/>
          </cell>
          <cell r="BB402" t="str">
            <v/>
          </cell>
        </row>
        <row r="403">
          <cell r="AT403" t="str">
            <v/>
          </cell>
          <cell r="AU403" t="str">
            <v/>
          </cell>
          <cell r="AV403" t="str">
            <v/>
          </cell>
          <cell r="AW403" t="str">
            <v>株式会社フラスコ100cc</v>
          </cell>
          <cell r="AX403" t="str">
            <v>〒110-0015</v>
          </cell>
          <cell r="AY403" t="str">
            <v>東京都台東区東上野3-3-13</v>
          </cell>
          <cell r="AZ403" t="str">
            <v>プラチナ第2ビル3階</v>
          </cell>
          <cell r="BA403" t="str">
            <v/>
          </cell>
          <cell r="BB403" t="str">
            <v/>
          </cell>
        </row>
        <row r="404">
          <cell r="AT404" t="str">
            <v/>
          </cell>
          <cell r="AU404" t="str">
            <v/>
          </cell>
          <cell r="AV404" t="str">
            <v/>
          </cell>
          <cell r="AW404" t="str">
            <v>株式会社フラスコ100cc</v>
          </cell>
          <cell r="AX404" t="str">
            <v>〒110-0015</v>
          </cell>
          <cell r="AY404" t="str">
            <v>東京都台東区東上野3-3-13</v>
          </cell>
          <cell r="AZ404" t="str">
            <v>プラチナ第2ビル3階</v>
          </cell>
          <cell r="BA404" t="str">
            <v/>
          </cell>
          <cell r="BB404" t="str">
            <v/>
          </cell>
        </row>
        <row r="405">
          <cell r="AT405" t="str">
            <v/>
          </cell>
          <cell r="AU405" t="str">
            <v/>
          </cell>
          <cell r="AV405" t="str">
            <v/>
          </cell>
          <cell r="AW405" t="str">
            <v>株式会社フラスコ100cc</v>
          </cell>
          <cell r="AX405" t="str">
            <v>〒110-0015</v>
          </cell>
          <cell r="AY405" t="str">
            <v>東京都台東区東上野3-3-13</v>
          </cell>
          <cell r="AZ405" t="str">
            <v>プラチナ第2ビル3階</v>
          </cell>
          <cell r="BA405" t="str">
            <v/>
          </cell>
          <cell r="BB405" t="str">
            <v/>
          </cell>
        </row>
        <row r="406">
          <cell r="AT406" t="str">
            <v/>
          </cell>
          <cell r="AU406" t="str">
            <v/>
          </cell>
          <cell r="AV406" t="str">
            <v/>
          </cell>
          <cell r="AW406" t="str">
            <v>株式会社フラスコ100cc</v>
          </cell>
          <cell r="AX406" t="str">
            <v>〒110-0015</v>
          </cell>
          <cell r="AY406" t="str">
            <v>東京都台東区東上野3-3-13</v>
          </cell>
          <cell r="AZ406" t="str">
            <v>プラチナ第2ビル3階</v>
          </cell>
          <cell r="BA406" t="str">
            <v/>
          </cell>
          <cell r="BB406" t="str">
            <v/>
          </cell>
        </row>
        <row r="407">
          <cell r="AT407" t="str">
            <v/>
          </cell>
          <cell r="AU407" t="str">
            <v/>
          </cell>
          <cell r="AV407" t="str">
            <v/>
          </cell>
          <cell r="AW407" t="str">
            <v>株式会社フラスコ100cc</v>
          </cell>
          <cell r="AX407" t="str">
            <v>〒110-0015</v>
          </cell>
          <cell r="AY407" t="str">
            <v>東京都台東区東上野3-3-13</v>
          </cell>
          <cell r="AZ407" t="str">
            <v>プラチナ第2ビル3階</v>
          </cell>
          <cell r="BA407" t="str">
            <v/>
          </cell>
          <cell r="BB407" t="str">
            <v/>
          </cell>
        </row>
        <row r="408">
          <cell r="AT408" t="str">
            <v/>
          </cell>
          <cell r="AU408" t="str">
            <v/>
          </cell>
          <cell r="AV408" t="str">
            <v/>
          </cell>
          <cell r="AW408" t="str">
            <v>株式会社フラスコ100cc</v>
          </cell>
          <cell r="AX408" t="str">
            <v>〒110-0015</v>
          </cell>
          <cell r="AY408" t="str">
            <v>東京都台東区東上野3-3-13</v>
          </cell>
          <cell r="AZ408" t="str">
            <v>プラチナ第2ビル3階</v>
          </cell>
          <cell r="BA408" t="str">
            <v/>
          </cell>
          <cell r="BB408" t="str">
            <v/>
          </cell>
        </row>
        <row r="409">
          <cell r="AT409" t="str">
            <v/>
          </cell>
          <cell r="AU409" t="str">
            <v/>
          </cell>
          <cell r="AV409" t="str">
            <v/>
          </cell>
          <cell r="AW409" t="str">
            <v>株式会社フラスコ100cc</v>
          </cell>
          <cell r="AX409" t="str">
            <v>〒110-0015</v>
          </cell>
          <cell r="AY409" t="str">
            <v>東京都台東区東上野3-3-13</v>
          </cell>
          <cell r="AZ409" t="str">
            <v>プラチナ第2ビル3階</v>
          </cell>
          <cell r="BA409" t="str">
            <v/>
          </cell>
          <cell r="BB409" t="str">
            <v/>
          </cell>
        </row>
        <row r="410">
          <cell r="AT410" t="str">
            <v/>
          </cell>
          <cell r="AU410" t="str">
            <v/>
          </cell>
          <cell r="AV410" t="str">
            <v/>
          </cell>
          <cell r="AW410" t="str">
            <v>株式会社フラスコ100cc</v>
          </cell>
          <cell r="AX410" t="str">
            <v>〒110-0015</v>
          </cell>
          <cell r="AY410" t="str">
            <v>東京都台東区東上野3-3-13</v>
          </cell>
          <cell r="AZ410" t="str">
            <v>プラチナ第2ビル3階</v>
          </cell>
          <cell r="BA410" t="str">
            <v/>
          </cell>
          <cell r="BB410" t="str">
            <v/>
          </cell>
        </row>
        <row r="411">
          <cell r="AT411" t="str">
            <v/>
          </cell>
          <cell r="AU411" t="str">
            <v/>
          </cell>
          <cell r="AV411" t="str">
            <v/>
          </cell>
          <cell r="AW411" t="str">
            <v>株式会社フラスコ100cc</v>
          </cell>
          <cell r="AX411" t="str">
            <v>〒110-0015</v>
          </cell>
          <cell r="AY411" t="str">
            <v>東京都台東区東上野3-3-13</v>
          </cell>
          <cell r="AZ411" t="str">
            <v>プラチナ第2ビル3階</v>
          </cell>
          <cell r="BA411" t="str">
            <v/>
          </cell>
          <cell r="BB411" t="str">
            <v/>
          </cell>
        </row>
        <row r="412">
          <cell r="AT412" t="str">
            <v/>
          </cell>
          <cell r="AU412" t="str">
            <v/>
          </cell>
          <cell r="AV412" t="str">
            <v/>
          </cell>
          <cell r="AW412" t="str">
            <v>株式会社フラスコ100cc</v>
          </cell>
          <cell r="AX412" t="str">
            <v>〒110-0015</v>
          </cell>
          <cell r="AY412" t="str">
            <v>東京都台東区東上野3-3-13</v>
          </cell>
          <cell r="AZ412" t="str">
            <v>プラチナ第2ビル3階</v>
          </cell>
          <cell r="BA412" t="str">
            <v/>
          </cell>
          <cell r="BB412" t="str">
            <v/>
          </cell>
        </row>
        <row r="413">
          <cell r="AT413" t="str">
            <v/>
          </cell>
          <cell r="AU413" t="str">
            <v/>
          </cell>
          <cell r="AV413" t="str">
            <v/>
          </cell>
          <cell r="AW413" t="str">
            <v>株式会社フラスコ100cc</v>
          </cell>
          <cell r="AX413" t="str">
            <v>〒110-0015</v>
          </cell>
          <cell r="AY413" t="str">
            <v>東京都台東区東上野3-3-13</v>
          </cell>
          <cell r="AZ413" t="str">
            <v>プラチナ第2ビル3階</v>
          </cell>
          <cell r="BA413" t="str">
            <v/>
          </cell>
          <cell r="BB413" t="str">
            <v/>
          </cell>
        </row>
        <row r="414">
          <cell r="AT414" t="str">
            <v/>
          </cell>
          <cell r="AU414" t="str">
            <v/>
          </cell>
          <cell r="AV414" t="str">
            <v/>
          </cell>
          <cell r="AW414" t="str">
            <v>株式会社フラスコ100cc</v>
          </cell>
          <cell r="AX414" t="str">
            <v>〒110-0015</v>
          </cell>
          <cell r="AY414" t="str">
            <v>東京都台東区東上野3-3-13</v>
          </cell>
          <cell r="AZ414" t="str">
            <v>プラチナ第2ビル3階</v>
          </cell>
          <cell r="BA414" t="str">
            <v/>
          </cell>
          <cell r="BB414" t="str">
            <v/>
          </cell>
        </row>
        <row r="415">
          <cell r="AT415" t="str">
            <v/>
          </cell>
          <cell r="AU415" t="str">
            <v/>
          </cell>
          <cell r="AV415" t="str">
            <v/>
          </cell>
          <cell r="AW415" t="str">
            <v>株式会社フラスコ100cc</v>
          </cell>
          <cell r="AX415" t="str">
            <v>〒110-0015</v>
          </cell>
          <cell r="AY415" t="str">
            <v>東京都台東区東上野3-3-13</v>
          </cell>
          <cell r="AZ415" t="str">
            <v>プラチナ第2ビル3階</v>
          </cell>
          <cell r="BA415" t="str">
            <v/>
          </cell>
          <cell r="BB415" t="str">
            <v/>
          </cell>
        </row>
        <row r="416">
          <cell r="AT416" t="str">
            <v/>
          </cell>
          <cell r="AU416" t="str">
            <v/>
          </cell>
          <cell r="AV416" t="str">
            <v/>
          </cell>
          <cell r="AW416" t="str">
            <v>株式会社フラスコ100cc</v>
          </cell>
          <cell r="AX416" t="str">
            <v>〒110-0015</v>
          </cell>
          <cell r="AY416" t="str">
            <v>東京都台東区東上野3-3-13</v>
          </cell>
          <cell r="AZ416" t="str">
            <v>プラチナ第2ビル3階</v>
          </cell>
          <cell r="BA416" t="str">
            <v/>
          </cell>
          <cell r="BB416" t="str">
            <v/>
          </cell>
        </row>
        <row r="417">
          <cell r="AT417" t="str">
            <v/>
          </cell>
          <cell r="AU417" t="str">
            <v/>
          </cell>
          <cell r="AV417" t="str">
            <v/>
          </cell>
          <cell r="AW417" t="str">
            <v>株式会社フラスコ100cc</v>
          </cell>
          <cell r="AX417" t="str">
            <v>〒110-0015</v>
          </cell>
          <cell r="AY417" t="str">
            <v>東京都台東区東上野3-3-13</v>
          </cell>
          <cell r="AZ417" t="str">
            <v>プラチナ第2ビル3階</v>
          </cell>
          <cell r="BA417" t="str">
            <v/>
          </cell>
          <cell r="BB417" t="str">
            <v/>
          </cell>
        </row>
        <row r="418">
          <cell r="AT418" t="str">
            <v/>
          </cell>
          <cell r="AU418" t="str">
            <v/>
          </cell>
          <cell r="AV418" t="str">
            <v/>
          </cell>
          <cell r="AW418" t="str">
            <v>株式会社フラスコ100cc</v>
          </cell>
          <cell r="AX418" t="str">
            <v>〒110-0015</v>
          </cell>
          <cell r="AY418" t="str">
            <v>東京都台東区東上野3-3-13</v>
          </cell>
          <cell r="AZ418" t="str">
            <v>プラチナ第2ビル3階</v>
          </cell>
          <cell r="BA418" t="str">
            <v/>
          </cell>
          <cell r="BB418" t="str">
            <v/>
          </cell>
        </row>
        <row r="419">
          <cell r="AT419" t="str">
            <v/>
          </cell>
          <cell r="AU419" t="str">
            <v/>
          </cell>
          <cell r="AV419" t="str">
            <v/>
          </cell>
          <cell r="AW419" t="str">
            <v>株式会社フラスコ100cc</v>
          </cell>
          <cell r="AX419" t="str">
            <v>〒110-0015</v>
          </cell>
          <cell r="AY419" t="str">
            <v>東京都台東区東上野3-3-13</v>
          </cell>
          <cell r="AZ419" t="str">
            <v>プラチナ第2ビル3階</v>
          </cell>
          <cell r="BA419" t="str">
            <v/>
          </cell>
          <cell r="BB419" t="str">
            <v/>
          </cell>
        </row>
        <row r="420">
          <cell r="AT420" t="str">
            <v/>
          </cell>
          <cell r="AU420" t="str">
            <v/>
          </cell>
          <cell r="AV420" t="str">
            <v/>
          </cell>
          <cell r="AW420" t="str">
            <v>株式会社フラスコ100cc</v>
          </cell>
          <cell r="AX420" t="str">
            <v>〒110-0015</v>
          </cell>
          <cell r="AY420" t="str">
            <v>東京都台東区東上野3-3-13</v>
          </cell>
          <cell r="AZ420" t="str">
            <v>プラチナ第2ビル3階</v>
          </cell>
          <cell r="BA420" t="str">
            <v/>
          </cell>
          <cell r="BB420" t="str">
            <v/>
          </cell>
        </row>
        <row r="421">
          <cell r="AT421" t="str">
            <v/>
          </cell>
          <cell r="AU421" t="str">
            <v/>
          </cell>
          <cell r="AV421" t="str">
            <v/>
          </cell>
          <cell r="AW421" t="str">
            <v>株式会社フラスコ100cc</v>
          </cell>
          <cell r="AX421" t="str">
            <v>〒110-0015</v>
          </cell>
          <cell r="AY421" t="str">
            <v>東京都台東区東上野3-3-13</v>
          </cell>
          <cell r="AZ421" t="str">
            <v>プラチナ第2ビル3階</v>
          </cell>
          <cell r="BA421" t="str">
            <v/>
          </cell>
          <cell r="BB421" t="str">
            <v/>
          </cell>
        </row>
        <row r="422">
          <cell r="AT422" t="str">
            <v/>
          </cell>
          <cell r="AU422" t="str">
            <v/>
          </cell>
          <cell r="AV422" t="str">
            <v/>
          </cell>
          <cell r="AW422" t="str">
            <v>株式会社フラスコ100cc</v>
          </cell>
          <cell r="AX422" t="str">
            <v>〒110-0015</v>
          </cell>
          <cell r="AY422" t="str">
            <v>東京都台東区東上野3-3-13</v>
          </cell>
          <cell r="AZ422" t="str">
            <v>プラチナ第2ビル3階</v>
          </cell>
          <cell r="BA422" t="str">
            <v/>
          </cell>
          <cell r="BB422" t="str">
            <v/>
          </cell>
        </row>
        <row r="423">
          <cell r="AT423" t="str">
            <v/>
          </cell>
          <cell r="AU423" t="str">
            <v/>
          </cell>
          <cell r="AV423" t="str">
            <v/>
          </cell>
          <cell r="AW423" t="str">
            <v>株式会社フラスコ100cc</v>
          </cell>
          <cell r="AX423" t="str">
            <v>〒110-0015</v>
          </cell>
          <cell r="AY423" t="str">
            <v>東京都台東区東上野3-3-13</v>
          </cell>
          <cell r="AZ423" t="str">
            <v>プラチナ第2ビル3階</v>
          </cell>
          <cell r="BA423" t="str">
            <v/>
          </cell>
          <cell r="BB423" t="str">
            <v/>
          </cell>
        </row>
        <row r="424">
          <cell r="AT424" t="str">
            <v/>
          </cell>
          <cell r="AU424" t="str">
            <v/>
          </cell>
          <cell r="AV424" t="str">
            <v/>
          </cell>
          <cell r="AW424" t="str">
            <v>株式会社フラスコ100cc</v>
          </cell>
          <cell r="AX424" t="str">
            <v>〒110-0015</v>
          </cell>
          <cell r="AY424" t="str">
            <v>東京都台東区東上野3-3-13</v>
          </cell>
          <cell r="AZ424" t="str">
            <v>プラチナ第2ビル3階</v>
          </cell>
          <cell r="BA424" t="str">
            <v/>
          </cell>
          <cell r="BB424" t="str">
            <v/>
          </cell>
        </row>
        <row r="425">
          <cell r="AT425" t="str">
            <v/>
          </cell>
          <cell r="AU425" t="str">
            <v/>
          </cell>
          <cell r="AV425" t="str">
            <v/>
          </cell>
          <cell r="AW425" t="str">
            <v>株式会社フラスコ100cc</v>
          </cell>
          <cell r="AX425" t="str">
            <v>〒110-0015</v>
          </cell>
          <cell r="AY425" t="str">
            <v>東京都台東区東上野3-3-13</v>
          </cell>
          <cell r="AZ425" t="str">
            <v>プラチナ第2ビル3階</v>
          </cell>
          <cell r="BA425" t="str">
            <v/>
          </cell>
          <cell r="BB425" t="str">
            <v/>
          </cell>
        </row>
        <row r="426">
          <cell r="AT426" t="str">
            <v/>
          </cell>
          <cell r="AU426" t="str">
            <v/>
          </cell>
          <cell r="AV426" t="str">
            <v/>
          </cell>
          <cell r="AW426" t="str">
            <v>株式会社フラスコ100cc</v>
          </cell>
          <cell r="AX426" t="str">
            <v>〒110-0015</v>
          </cell>
          <cell r="AY426" t="str">
            <v>東京都台東区東上野3-3-13</v>
          </cell>
          <cell r="AZ426" t="str">
            <v>プラチナ第2ビル3階</v>
          </cell>
          <cell r="BA426" t="str">
            <v/>
          </cell>
          <cell r="BB426" t="str">
            <v/>
          </cell>
        </row>
        <row r="427">
          <cell r="AT427" t="str">
            <v/>
          </cell>
          <cell r="AU427" t="str">
            <v/>
          </cell>
          <cell r="AV427" t="str">
            <v/>
          </cell>
          <cell r="AW427" t="str">
            <v>株式会社フラスコ100cc</v>
          </cell>
          <cell r="AX427" t="str">
            <v>〒110-0015</v>
          </cell>
          <cell r="AY427" t="str">
            <v>東京都台東区東上野3-3-13</v>
          </cell>
          <cell r="AZ427" t="str">
            <v>プラチナ第2ビル3階</v>
          </cell>
          <cell r="BA427" t="str">
            <v/>
          </cell>
          <cell r="BB427" t="str">
            <v/>
          </cell>
        </row>
        <row r="428">
          <cell r="AT428" t="str">
            <v/>
          </cell>
          <cell r="AU428" t="str">
            <v/>
          </cell>
          <cell r="AV428" t="str">
            <v/>
          </cell>
          <cell r="AW428" t="str">
            <v>株式会社フラスコ100cc</v>
          </cell>
          <cell r="AX428" t="str">
            <v>〒110-0015</v>
          </cell>
          <cell r="AY428" t="str">
            <v>東京都台東区東上野3-3-13</v>
          </cell>
          <cell r="AZ428" t="str">
            <v>プラチナ第2ビル3階</v>
          </cell>
          <cell r="BA428" t="str">
            <v/>
          </cell>
          <cell r="BB428" t="str">
            <v/>
          </cell>
        </row>
        <row r="429">
          <cell r="AT429" t="str">
            <v/>
          </cell>
          <cell r="AU429" t="str">
            <v/>
          </cell>
          <cell r="AV429" t="str">
            <v/>
          </cell>
          <cell r="AW429" t="str">
            <v>株式会社フラスコ100cc</v>
          </cell>
          <cell r="AX429" t="str">
            <v>〒110-0015</v>
          </cell>
          <cell r="AY429" t="str">
            <v>東京都台東区東上野3-3-13</v>
          </cell>
          <cell r="AZ429" t="str">
            <v>プラチナ第2ビル3階</v>
          </cell>
          <cell r="BA429" t="str">
            <v/>
          </cell>
          <cell r="BB429" t="str">
            <v/>
          </cell>
        </row>
        <row r="430">
          <cell r="AT430" t="str">
            <v/>
          </cell>
          <cell r="AU430" t="str">
            <v/>
          </cell>
          <cell r="AV430" t="str">
            <v/>
          </cell>
          <cell r="AW430" t="str">
            <v>株式会社フラスコ100cc</v>
          </cell>
          <cell r="AX430" t="str">
            <v>〒110-0015</v>
          </cell>
          <cell r="AY430" t="str">
            <v>東京都台東区東上野3-3-13</v>
          </cell>
          <cell r="AZ430" t="str">
            <v>プラチナ第2ビル3階</v>
          </cell>
          <cell r="BA430" t="str">
            <v/>
          </cell>
          <cell r="BB430" t="str">
            <v/>
          </cell>
        </row>
        <row r="431">
          <cell r="AT431" t="str">
            <v/>
          </cell>
          <cell r="AU431" t="str">
            <v/>
          </cell>
          <cell r="AV431" t="str">
            <v/>
          </cell>
          <cell r="AW431" t="str">
            <v>株式会社フラスコ100cc</v>
          </cell>
          <cell r="AX431" t="str">
            <v>〒110-0015</v>
          </cell>
          <cell r="AY431" t="str">
            <v>東京都台東区東上野3-3-13</v>
          </cell>
          <cell r="AZ431" t="str">
            <v>プラチナ第2ビル3階</v>
          </cell>
          <cell r="BA431" t="str">
            <v/>
          </cell>
          <cell r="BB431" t="str">
            <v/>
          </cell>
        </row>
        <row r="432">
          <cell r="AT432" t="str">
            <v/>
          </cell>
          <cell r="AU432" t="str">
            <v/>
          </cell>
          <cell r="AV432" t="str">
            <v/>
          </cell>
          <cell r="AW432" t="str">
            <v>株式会社フラスコ100cc</v>
          </cell>
          <cell r="AX432" t="str">
            <v>〒110-0015</v>
          </cell>
          <cell r="AY432" t="str">
            <v>東京都台東区東上野3-3-13</v>
          </cell>
          <cell r="AZ432" t="str">
            <v>プラチナ第2ビル3階</v>
          </cell>
          <cell r="BA432" t="str">
            <v/>
          </cell>
          <cell r="BB432" t="str">
            <v/>
          </cell>
        </row>
        <row r="433">
          <cell r="AT433" t="str">
            <v/>
          </cell>
          <cell r="AU433" t="str">
            <v/>
          </cell>
          <cell r="AV433" t="str">
            <v/>
          </cell>
          <cell r="AW433" t="str">
            <v>株式会社フラスコ100cc</v>
          </cell>
          <cell r="AX433" t="str">
            <v>〒110-0015</v>
          </cell>
          <cell r="AY433" t="str">
            <v>東京都台東区東上野3-3-13</v>
          </cell>
          <cell r="AZ433" t="str">
            <v>プラチナ第2ビル3階</v>
          </cell>
          <cell r="BA433" t="str">
            <v/>
          </cell>
          <cell r="BB433" t="str">
            <v/>
          </cell>
        </row>
        <row r="434">
          <cell r="AT434" t="str">
            <v/>
          </cell>
          <cell r="AU434" t="str">
            <v/>
          </cell>
          <cell r="AV434" t="str">
            <v/>
          </cell>
          <cell r="AW434" t="str">
            <v>株式会社フラスコ100cc</v>
          </cell>
          <cell r="AX434" t="str">
            <v>〒110-0015</v>
          </cell>
          <cell r="AY434" t="str">
            <v>東京都台東区東上野3-3-13</v>
          </cell>
          <cell r="AZ434" t="str">
            <v>プラチナ第2ビル3階</v>
          </cell>
          <cell r="BA434" t="str">
            <v/>
          </cell>
          <cell r="BB434" t="str">
            <v/>
          </cell>
        </row>
        <row r="435">
          <cell r="AT435" t="str">
            <v/>
          </cell>
          <cell r="AU435" t="str">
            <v/>
          </cell>
          <cell r="AV435" t="str">
            <v/>
          </cell>
          <cell r="AW435" t="str">
            <v>株式会社フラスコ100cc</v>
          </cell>
          <cell r="AX435" t="str">
            <v>〒110-0015</v>
          </cell>
          <cell r="AY435" t="str">
            <v>東京都台東区東上野3-3-13</v>
          </cell>
          <cell r="AZ435" t="str">
            <v>プラチナ第2ビル3階</v>
          </cell>
          <cell r="BA435" t="str">
            <v/>
          </cell>
          <cell r="BB435" t="str">
            <v/>
          </cell>
        </row>
        <row r="436">
          <cell r="AT436" t="str">
            <v/>
          </cell>
          <cell r="AU436" t="str">
            <v/>
          </cell>
          <cell r="AV436" t="str">
            <v/>
          </cell>
          <cell r="AW436" t="str">
            <v>株式会社フラスコ100cc</v>
          </cell>
          <cell r="AX436" t="str">
            <v>〒110-0015</v>
          </cell>
          <cell r="AY436" t="str">
            <v>東京都台東区東上野3-3-13</v>
          </cell>
          <cell r="AZ436" t="str">
            <v>プラチナ第2ビル3階</v>
          </cell>
          <cell r="BA436" t="str">
            <v/>
          </cell>
          <cell r="BB436" t="str">
            <v/>
          </cell>
        </row>
        <row r="437">
          <cell r="AT437" t="str">
            <v/>
          </cell>
          <cell r="AU437" t="str">
            <v/>
          </cell>
          <cell r="AV437" t="str">
            <v/>
          </cell>
          <cell r="AW437" t="str">
            <v>株式会社フラスコ100cc</v>
          </cell>
          <cell r="AX437" t="str">
            <v>〒110-0015</v>
          </cell>
          <cell r="AY437" t="str">
            <v>東京都台東区東上野3-3-13</v>
          </cell>
          <cell r="AZ437" t="str">
            <v>プラチナ第2ビル3階</v>
          </cell>
          <cell r="BA437" t="str">
            <v/>
          </cell>
          <cell r="BB437" t="str">
            <v/>
          </cell>
        </row>
        <row r="438">
          <cell r="AT438" t="str">
            <v/>
          </cell>
          <cell r="AU438" t="str">
            <v/>
          </cell>
          <cell r="AV438" t="str">
            <v/>
          </cell>
          <cell r="AW438" t="str">
            <v>株式会社フラスコ100cc</v>
          </cell>
          <cell r="AX438" t="str">
            <v>〒110-0015</v>
          </cell>
          <cell r="AY438" t="str">
            <v>東京都台東区東上野3-3-13</v>
          </cell>
          <cell r="AZ438" t="str">
            <v>プラチナ第2ビル3階</v>
          </cell>
          <cell r="BA438" t="str">
            <v/>
          </cell>
          <cell r="BB438" t="str">
            <v/>
          </cell>
        </row>
        <row r="439">
          <cell r="AT439" t="str">
            <v/>
          </cell>
          <cell r="AU439" t="str">
            <v/>
          </cell>
          <cell r="AV439" t="str">
            <v/>
          </cell>
          <cell r="AW439" t="str">
            <v>株式会社フラスコ100cc</v>
          </cell>
          <cell r="AX439" t="str">
            <v>〒110-0015</v>
          </cell>
          <cell r="AY439" t="str">
            <v>東京都台東区東上野3-3-13</v>
          </cell>
          <cell r="AZ439" t="str">
            <v>プラチナ第2ビル3階</v>
          </cell>
          <cell r="BA439" t="str">
            <v/>
          </cell>
          <cell r="BB439" t="str">
            <v/>
          </cell>
        </row>
        <row r="440">
          <cell r="AT440" t="str">
            <v/>
          </cell>
          <cell r="AU440" t="str">
            <v/>
          </cell>
          <cell r="AV440" t="str">
            <v/>
          </cell>
          <cell r="AW440" t="str">
            <v>株式会社フラスコ100cc</v>
          </cell>
          <cell r="AX440" t="str">
            <v>〒110-0015</v>
          </cell>
          <cell r="AY440" t="str">
            <v>東京都台東区東上野3-3-13</v>
          </cell>
          <cell r="AZ440" t="str">
            <v>プラチナ第2ビル3階</v>
          </cell>
          <cell r="BA440" t="str">
            <v/>
          </cell>
          <cell r="BB440" t="str">
            <v/>
          </cell>
        </row>
        <row r="441">
          <cell r="AT441" t="str">
            <v/>
          </cell>
          <cell r="AU441" t="str">
            <v/>
          </cell>
          <cell r="AV441" t="str">
            <v/>
          </cell>
          <cell r="AW441" t="str">
            <v>株式会社フラスコ100cc</v>
          </cell>
          <cell r="AX441" t="str">
            <v>〒110-0015</v>
          </cell>
          <cell r="AY441" t="str">
            <v>東京都台東区東上野3-3-13</v>
          </cell>
          <cell r="AZ441" t="str">
            <v>プラチナ第2ビル3階</v>
          </cell>
          <cell r="BA441" t="str">
            <v/>
          </cell>
          <cell r="BB441" t="str">
            <v/>
          </cell>
        </row>
        <row r="442">
          <cell r="AT442" t="str">
            <v/>
          </cell>
          <cell r="AU442" t="str">
            <v/>
          </cell>
          <cell r="AV442" t="str">
            <v/>
          </cell>
          <cell r="AW442" t="str">
            <v>株式会社フラスコ100cc</v>
          </cell>
          <cell r="AX442" t="str">
            <v>〒110-0015</v>
          </cell>
          <cell r="AY442" t="str">
            <v>東京都台東区東上野3-3-13</v>
          </cell>
          <cell r="AZ442" t="str">
            <v>プラチナ第2ビル3階</v>
          </cell>
          <cell r="BA442" t="str">
            <v/>
          </cell>
          <cell r="BB442" t="str">
            <v/>
          </cell>
        </row>
        <row r="443">
          <cell r="AT443" t="str">
            <v/>
          </cell>
          <cell r="AU443" t="str">
            <v/>
          </cell>
          <cell r="AV443" t="str">
            <v/>
          </cell>
          <cell r="AW443" t="str">
            <v>株式会社フラスコ100cc</v>
          </cell>
          <cell r="AX443" t="str">
            <v>〒110-0015</v>
          </cell>
          <cell r="AY443" t="str">
            <v>東京都台東区東上野3-3-13</v>
          </cell>
          <cell r="AZ443" t="str">
            <v>プラチナ第2ビル3階</v>
          </cell>
          <cell r="BA443" t="str">
            <v/>
          </cell>
          <cell r="BB443" t="str">
            <v/>
          </cell>
        </row>
        <row r="444">
          <cell r="AT444" t="str">
            <v/>
          </cell>
          <cell r="AU444" t="str">
            <v/>
          </cell>
          <cell r="AV444" t="str">
            <v/>
          </cell>
          <cell r="AW444" t="str">
            <v>株式会社フラスコ100cc</v>
          </cell>
          <cell r="AX444" t="str">
            <v>〒110-0015</v>
          </cell>
          <cell r="AY444" t="str">
            <v>東京都台東区東上野3-3-13</v>
          </cell>
          <cell r="AZ444" t="str">
            <v>プラチナ第2ビル3階</v>
          </cell>
          <cell r="BA444" t="str">
            <v/>
          </cell>
          <cell r="BB444" t="str">
            <v/>
          </cell>
        </row>
        <row r="445">
          <cell r="AT445" t="str">
            <v/>
          </cell>
          <cell r="AU445" t="str">
            <v/>
          </cell>
          <cell r="AV445" t="str">
            <v/>
          </cell>
          <cell r="AW445" t="str">
            <v>株式会社フラスコ100cc</v>
          </cell>
          <cell r="AX445" t="str">
            <v>〒110-0015</v>
          </cell>
          <cell r="AY445" t="str">
            <v>東京都台東区東上野3-3-13</v>
          </cell>
          <cell r="AZ445" t="str">
            <v>プラチナ第2ビル3階</v>
          </cell>
          <cell r="BA445" t="str">
            <v/>
          </cell>
          <cell r="BB445" t="str">
            <v/>
          </cell>
        </row>
        <row r="446">
          <cell r="AT446" t="str">
            <v/>
          </cell>
          <cell r="AU446" t="str">
            <v/>
          </cell>
          <cell r="AV446" t="str">
            <v/>
          </cell>
          <cell r="AW446" t="str">
            <v>株式会社フラスコ100cc</v>
          </cell>
          <cell r="AX446" t="str">
            <v>〒110-0015</v>
          </cell>
          <cell r="AY446" t="str">
            <v>東京都台東区東上野3-3-13</v>
          </cell>
          <cell r="AZ446" t="str">
            <v>プラチナ第2ビル3階</v>
          </cell>
          <cell r="BA446" t="str">
            <v/>
          </cell>
          <cell r="BB446" t="str">
            <v/>
          </cell>
        </row>
        <row r="447">
          <cell r="AT447" t="str">
            <v/>
          </cell>
          <cell r="AU447" t="str">
            <v/>
          </cell>
          <cell r="AV447" t="str">
            <v/>
          </cell>
          <cell r="AW447" t="str">
            <v>株式会社フラスコ100cc</v>
          </cell>
          <cell r="AX447" t="str">
            <v>〒110-0015</v>
          </cell>
          <cell r="AY447" t="str">
            <v>東京都台東区東上野3-3-13</v>
          </cell>
          <cell r="AZ447" t="str">
            <v>プラチナ第2ビル3階</v>
          </cell>
          <cell r="BA447" t="str">
            <v/>
          </cell>
          <cell r="BB447" t="str">
            <v/>
          </cell>
        </row>
        <row r="448">
          <cell r="AT448" t="str">
            <v/>
          </cell>
          <cell r="AU448" t="str">
            <v/>
          </cell>
          <cell r="AV448" t="str">
            <v/>
          </cell>
          <cell r="AW448" t="str">
            <v>株式会社フラスコ100cc</v>
          </cell>
          <cell r="AX448" t="str">
            <v>〒110-0015</v>
          </cell>
          <cell r="AY448" t="str">
            <v>東京都台東区東上野3-3-13</v>
          </cell>
          <cell r="AZ448" t="str">
            <v>プラチナ第2ビル3階</v>
          </cell>
          <cell r="BA448" t="str">
            <v/>
          </cell>
          <cell r="BB448" t="str">
            <v/>
          </cell>
        </row>
        <row r="449">
          <cell r="AT449" t="str">
            <v/>
          </cell>
          <cell r="AU449" t="str">
            <v/>
          </cell>
          <cell r="AV449" t="str">
            <v/>
          </cell>
          <cell r="AW449" t="str">
            <v>株式会社フラスコ100cc</v>
          </cell>
          <cell r="AX449" t="str">
            <v>〒110-0015</v>
          </cell>
          <cell r="AY449" t="str">
            <v>東京都台東区東上野3-3-13</v>
          </cell>
          <cell r="AZ449" t="str">
            <v>プラチナ第2ビル3階</v>
          </cell>
          <cell r="BA449" t="str">
            <v/>
          </cell>
          <cell r="BB449" t="str">
            <v/>
          </cell>
        </row>
        <row r="450">
          <cell r="AT450" t="str">
            <v/>
          </cell>
          <cell r="AU450" t="str">
            <v/>
          </cell>
          <cell r="AV450" t="str">
            <v/>
          </cell>
          <cell r="AW450" t="str">
            <v>株式会社フラスコ100cc</v>
          </cell>
          <cell r="AX450" t="str">
            <v>〒110-0015</v>
          </cell>
          <cell r="AY450" t="str">
            <v>東京都台東区東上野3-3-13</v>
          </cell>
          <cell r="AZ450" t="str">
            <v>プラチナ第2ビル3階</v>
          </cell>
          <cell r="BA450" t="str">
            <v/>
          </cell>
          <cell r="BB450" t="str">
            <v/>
          </cell>
        </row>
        <row r="451">
          <cell r="AT451" t="str">
            <v/>
          </cell>
          <cell r="AU451" t="str">
            <v/>
          </cell>
          <cell r="AV451" t="str">
            <v/>
          </cell>
          <cell r="AW451" t="str">
            <v>株式会社フラスコ100cc</v>
          </cell>
          <cell r="AX451" t="str">
            <v>〒110-0015</v>
          </cell>
          <cell r="AY451" t="str">
            <v>東京都台東区東上野3-3-13</v>
          </cell>
          <cell r="AZ451" t="str">
            <v>プラチナ第2ビル3階</v>
          </cell>
          <cell r="BA451" t="str">
            <v/>
          </cell>
          <cell r="BB451" t="str">
            <v/>
          </cell>
        </row>
        <row r="452">
          <cell r="AT452" t="str">
            <v/>
          </cell>
          <cell r="AU452" t="str">
            <v/>
          </cell>
          <cell r="AV452" t="str">
            <v/>
          </cell>
          <cell r="AW452" t="str">
            <v>株式会社フラスコ100cc</v>
          </cell>
          <cell r="AX452" t="str">
            <v>〒110-0015</v>
          </cell>
          <cell r="AY452" t="str">
            <v>東京都台東区東上野3-3-13</v>
          </cell>
          <cell r="AZ452" t="str">
            <v>プラチナ第2ビル3階</v>
          </cell>
          <cell r="BA452" t="str">
            <v/>
          </cell>
          <cell r="BB452" t="str">
            <v/>
          </cell>
        </row>
        <row r="453">
          <cell r="AT453" t="str">
            <v/>
          </cell>
          <cell r="AU453" t="str">
            <v/>
          </cell>
          <cell r="AV453" t="str">
            <v/>
          </cell>
          <cell r="AW453" t="str">
            <v>株式会社フラスコ100cc</v>
          </cell>
          <cell r="AX453" t="str">
            <v>〒110-0015</v>
          </cell>
          <cell r="AY453" t="str">
            <v>東京都台東区東上野3-3-13</v>
          </cell>
          <cell r="AZ453" t="str">
            <v>プラチナ第2ビル3階</v>
          </cell>
          <cell r="BA453" t="str">
            <v/>
          </cell>
          <cell r="BB453" t="str">
            <v/>
          </cell>
        </row>
        <row r="454">
          <cell r="AT454" t="str">
            <v/>
          </cell>
          <cell r="AU454" t="str">
            <v/>
          </cell>
          <cell r="AV454" t="str">
            <v/>
          </cell>
          <cell r="AW454" t="str">
            <v>株式会社フラスコ100cc</v>
          </cell>
          <cell r="AX454" t="str">
            <v>〒110-0015</v>
          </cell>
          <cell r="AY454" t="str">
            <v>東京都台東区東上野3-3-13</v>
          </cell>
          <cell r="AZ454" t="str">
            <v>プラチナ第2ビル3階</v>
          </cell>
          <cell r="BA454" t="str">
            <v/>
          </cell>
          <cell r="BB454" t="str">
            <v/>
          </cell>
        </row>
        <row r="455">
          <cell r="AT455" t="str">
            <v/>
          </cell>
          <cell r="AU455" t="str">
            <v/>
          </cell>
          <cell r="AV455" t="str">
            <v/>
          </cell>
          <cell r="AW455" t="str">
            <v>株式会社フラスコ100cc</v>
          </cell>
          <cell r="AX455" t="str">
            <v>〒110-0015</v>
          </cell>
          <cell r="AY455" t="str">
            <v>東京都台東区東上野3-3-13</v>
          </cell>
          <cell r="AZ455" t="str">
            <v>プラチナ第2ビル3階</v>
          </cell>
          <cell r="BA455" t="str">
            <v/>
          </cell>
          <cell r="BB455" t="str">
            <v/>
          </cell>
        </row>
        <row r="456">
          <cell r="AT456" t="str">
            <v/>
          </cell>
          <cell r="AU456" t="str">
            <v/>
          </cell>
          <cell r="AV456" t="str">
            <v/>
          </cell>
          <cell r="AW456" t="str">
            <v>株式会社フラスコ100cc</v>
          </cell>
          <cell r="AX456" t="str">
            <v>〒110-0015</v>
          </cell>
          <cell r="AY456" t="str">
            <v>東京都台東区東上野3-3-13</v>
          </cell>
          <cell r="AZ456" t="str">
            <v>プラチナ第2ビル3階</v>
          </cell>
          <cell r="BA456" t="str">
            <v/>
          </cell>
          <cell r="BB456" t="str">
            <v/>
          </cell>
        </row>
        <row r="457">
          <cell r="AT457" t="str">
            <v/>
          </cell>
          <cell r="AU457" t="str">
            <v/>
          </cell>
          <cell r="AV457" t="str">
            <v/>
          </cell>
          <cell r="AW457" t="str">
            <v>株式会社フラスコ100cc</v>
          </cell>
          <cell r="AX457" t="str">
            <v>〒110-0015</v>
          </cell>
          <cell r="AY457" t="str">
            <v>東京都台東区東上野3-3-13</v>
          </cell>
          <cell r="AZ457" t="str">
            <v>プラチナ第2ビル3階</v>
          </cell>
          <cell r="BA457" t="str">
            <v/>
          </cell>
          <cell r="BB457" t="str">
            <v/>
          </cell>
        </row>
        <row r="458">
          <cell r="AT458" t="str">
            <v/>
          </cell>
          <cell r="AU458" t="str">
            <v/>
          </cell>
          <cell r="AV458" t="str">
            <v/>
          </cell>
          <cell r="AW458" t="str">
            <v>株式会社フラスコ100cc</v>
          </cell>
          <cell r="AX458" t="str">
            <v>〒110-0015</v>
          </cell>
          <cell r="AY458" t="str">
            <v>東京都台東区東上野3-3-13</v>
          </cell>
          <cell r="AZ458" t="str">
            <v>プラチナ第2ビル3階</v>
          </cell>
          <cell r="BA458" t="str">
            <v/>
          </cell>
          <cell r="BB458" t="str">
            <v/>
          </cell>
        </row>
        <row r="459">
          <cell r="AT459" t="str">
            <v/>
          </cell>
          <cell r="AU459" t="str">
            <v/>
          </cell>
          <cell r="AV459" t="str">
            <v/>
          </cell>
          <cell r="AW459" t="str">
            <v>株式会社フラスコ100cc</v>
          </cell>
          <cell r="AX459" t="str">
            <v>〒110-0015</v>
          </cell>
          <cell r="AY459" t="str">
            <v>東京都台東区東上野3-3-13</v>
          </cell>
          <cell r="AZ459" t="str">
            <v>プラチナ第2ビル3階</v>
          </cell>
          <cell r="BA459" t="str">
            <v/>
          </cell>
          <cell r="BB459" t="str">
            <v/>
          </cell>
        </row>
        <row r="460">
          <cell r="AT460" t="str">
            <v/>
          </cell>
          <cell r="AU460" t="str">
            <v/>
          </cell>
          <cell r="AV460" t="str">
            <v/>
          </cell>
          <cell r="AW460" t="str">
            <v>株式会社フラスコ100cc</v>
          </cell>
          <cell r="AX460" t="str">
            <v>〒110-0015</v>
          </cell>
          <cell r="AY460" t="str">
            <v>東京都台東区東上野3-3-13</v>
          </cell>
          <cell r="AZ460" t="str">
            <v>プラチナ第2ビル3階</v>
          </cell>
          <cell r="BA460" t="str">
            <v/>
          </cell>
          <cell r="BB460" t="str">
            <v/>
          </cell>
        </row>
        <row r="461">
          <cell r="AT461" t="str">
            <v/>
          </cell>
          <cell r="AU461" t="str">
            <v/>
          </cell>
          <cell r="AV461" t="str">
            <v/>
          </cell>
          <cell r="AW461" t="str">
            <v>株式会社フラスコ100cc</v>
          </cell>
          <cell r="AX461" t="str">
            <v>〒110-0015</v>
          </cell>
          <cell r="AY461" t="str">
            <v>東京都台東区東上野3-3-13</v>
          </cell>
          <cell r="AZ461" t="str">
            <v>プラチナ第2ビル3階</v>
          </cell>
          <cell r="BA461" t="str">
            <v/>
          </cell>
          <cell r="BB461" t="str">
            <v/>
          </cell>
        </row>
        <row r="462">
          <cell r="AT462" t="str">
            <v/>
          </cell>
          <cell r="AU462" t="str">
            <v/>
          </cell>
          <cell r="AV462" t="str">
            <v/>
          </cell>
          <cell r="AW462" t="str">
            <v>株式会社フラスコ100cc</v>
          </cell>
          <cell r="AX462" t="str">
            <v>〒110-0015</v>
          </cell>
          <cell r="AY462" t="str">
            <v>東京都台東区東上野3-3-13</v>
          </cell>
          <cell r="AZ462" t="str">
            <v>プラチナ第2ビル3階</v>
          </cell>
          <cell r="BA462" t="str">
            <v/>
          </cell>
          <cell r="BB462" t="str">
            <v/>
          </cell>
        </row>
        <row r="463">
          <cell r="AT463" t="str">
            <v/>
          </cell>
          <cell r="AU463" t="str">
            <v/>
          </cell>
          <cell r="AV463" t="str">
            <v/>
          </cell>
          <cell r="AW463" t="str">
            <v>株式会社フラスコ100cc</v>
          </cell>
          <cell r="AX463" t="str">
            <v>〒110-0015</v>
          </cell>
          <cell r="AY463" t="str">
            <v>東京都台東区東上野3-3-13</v>
          </cell>
          <cell r="AZ463" t="str">
            <v>プラチナ第2ビル3階</v>
          </cell>
          <cell r="BA463" t="str">
            <v/>
          </cell>
          <cell r="BB463" t="str">
            <v/>
          </cell>
        </row>
        <row r="464">
          <cell r="AT464" t="str">
            <v/>
          </cell>
          <cell r="AU464" t="str">
            <v/>
          </cell>
          <cell r="AV464" t="str">
            <v/>
          </cell>
          <cell r="AW464" t="str">
            <v>株式会社フラスコ100cc</v>
          </cell>
          <cell r="AX464" t="str">
            <v>〒110-0015</v>
          </cell>
          <cell r="AY464" t="str">
            <v>東京都台東区東上野3-3-13</v>
          </cell>
          <cell r="AZ464" t="str">
            <v>プラチナ第2ビル3階</v>
          </cell>
          <cell r="BA464" t="str">
            <v/>
          </cell>
          <cell r="BB464" t="str">
            <v/>
          </cell>
        </row>
        <row r="465">
          <cell r="AT465" t="str">
            <v/>
          </cell>
          <cell r="AU465" t="str">
            <v/>
          </cell>
          <cell r="AV465" t="str">
            <v/>
          </cell>
          <cell r="AW465" t="str">
            <v>株式会社フラスコ100cc</v>
          </cell>
          <cell r="AX465" t="str">
            <v>〒110-0015</v>
          </cell>
          <cell r="AY465" t="str">
            <v>東京都台東区東上野3-3-13</v>
          </cell>
          <cell r="AZ465" t="str">
            <v>プラチナ第2ビル3階</v>
          </cell>
          <cell r="BA465" t="str">
            <v/>
          </cell>
          <cell r="BB465" t="str">
            <v/>
          </cell>
        </row>
        <row r="466">
          <cell r="AT466" t="str">
            <v/>
          </cell>
          <cell r="AU466" t="str">
            <v/>
          </cell>
          <cell r="AV466" t="str">
            <v/>
          </cell>
          <cell r="AW466" t="str">
            <v>株式会社フラスコ100cc</v>
          </cell>
          <cell r="AX466" t="str">
            <v>〒110-0015</v>
          </cell>
          <cell r="AY466" t="str">
            <v>東京都台東区東上野3-3-13</v>
          </cell>
          <cell r="AZ466" t="str">
            <v>プラチナ第2ビル3階</v>
          </cell>
          <cell r="BA466" t="str">
            <v/>
          </cell>
          <cell r="BB466" t="str">
            <v/>
          </cell>
        </row>
        <row r="467">
          <cell r="AT467" t="str">
            <v/>
          </cell>
          <cell r="AU467" t="str">
            <v/>
          </cell>
          <cell r="AV467" t="str">
            <v/>
          </cell>
          <cell r="AW467" t="str">
            <v>株式会社フラスコ100cc</v>
          </cell>
          <cell r="AX467" t="str">
            <v>〒110-0015</v>
          </cell>
          <cell r="AY467" t="str">
            <v>東京都台東区東上野3-3-13</v>
          </cell>
          <cell r="AZ467" t="str">
            <v>プラチナ第2ビル3階</v>
          </cell>
          <cell r="BA467" t="str">
            <v/>
          </cell>
          <cell r="BB467" t="str">
            <v/>
          </cell>
        </row>
        <row r="468">
          <cell r="AT468" t="str">
            <v/>
          </cell>
          <cell r="AU468" t="str">
            <v/>
          </cell>
          <cell r="AV468" t="str">
            <v/>
          </cell>
          <cell r="AW468" t="str">
            <v>株式会社フラスコ100cc</v>
          </cell>
          <cell r="AX468" t="str">
            <v>〒110-0015</v>
          </cell>
          <cell r="AY468" t="str">
            <v>東京都台東区東上野3-3-13</v>
          </cell>
          <cell r="AZ468" t="str">
            <v>プラチナ第2ビル3階</v>
          </cell>
          <cell r="BA468" t="str">
            <v/>
          </cell>
          <cell r="BB468" t="str">
            <v/>
          </cell>
        </row>
        <row r="469">
          <cell r="AT469" t="str">
            <v/>
          </cell>
          <cell r="AU469" t="str">
            <v/>
          </cell>
          <cell r="AV469" t="str">
            <v/>
          </cell>
          <cell r="AW469" t="str">
            <v>株式会社フラスコ100cc</v>
          </cell>
          <cell r="AX469" t="str">
            <v>〒110-0015</v>
          </cell>
          <cell r="AY469" t="str">
            <v>東京都台東区東上野3-3-13</v>
          </cell>
          <cell r="AZ469" t="str">
            <v>プラチナ第2ビル3階</v>
          </cell>
          <cell r="BA469" t="str">
            <v/>
          </cell>
          <cell r="BB469" t="str">
            <v/>
          </cell>
        </row>
        <row r="470">
          <cell r="AT470" t="str">
            <v/>
          </cell>
          <cell r="AU470" t="str">
            <v/>
          </cell>
          <cell r="AV470" t="str">
            <v/>
          </cell>
          <cell r="AW470" t="str">
            <v>株式会社フラスコ100cc</v>
          </cell>
          <cell r="AX470" t="str">
            <v>〒110-0015</v>
          </cell>
          <cell r="AY470" t="str">
            <v>東京都台東区東上野3-3-13</v>
          </cell>
          <cell r="AZ470" t="str">
            <v>プラチナ第2ビル3階</v>
          </cell>
          <cell r="BA470" t="str">
            <v/>
          </cell>
          <cell r="BB470" t="str">
            <v/>
          </cell>
        </row>
        <row r="471">
          <cell r="AT471" t="str">
            <v/>
          </cell>
          <cell r="AU471" t="str">
            <v/>
          </cell>
          <cell r="AV471" t="str">
            <v/>
          </cell>
          <cell r="AW471" t="str">
            <v>株式会社フラスコ100cc</v>
          </cell>
          <cell r="AX471" t="str">
            <v>〒110-0015</v>
          </cell>
          <cell r="AY471" t="str">
            <v>東京都台東区東上野3-3-13</v>
          </cell>
          <cell r="AZ471" t="str">
            <v>プラチナ第2ビル3階</v>
          </cell>
          <cell r="BA471" t="str">
            <v/>
          </cell>
          <cell r="BB471" t="str">
            <v/>
          </cell>
        </row>
        <row r="472">
          <cell r="AT472" t="str">
            <v/>
          </cell>
          <cell r="AU472" t="str">
            <v/>
          </cell>
          <cell r="AV472" t="str">
            <v/>
          </cell>
          <cell r="AW472" t="str">
            <v>株式会社フラスコ100cc</v>
          </cell>
          <cell r="AX472" t="str">
            <v>〒110-0015</v>
          </cell>
          <cell r="AY472" t="str">
            <v>東京都台東区東上野3-3-13</v>
          </cell>
          <cell r="AZ472" t="str">
            <v>プラチナ第2ビル3階</v>
          </cell>
          <cell r="BA472" t="str">
            <v/>
          </cell>
          <cell r="BB472" t="str">
            <v/>
          </cell>
        </row>
        <row r="473">
          <cell r="AT473" t="str">
            <v/>
          </cell>
          <cell r="AU473" t="str">
            <v/>
          </cell>
          <cell r="AV473" t="str">
            <v/>
          </cell>
          <cell r="AW473" t="str">
            <v>株式会社フラスコ100cc</v>
          </cell>
          <cell r="AX473" t="str">
            <v>〒110-0015</v>
          </cell>
          <cell r="AY473" t="str">
            <v>東京都台東区東上野3-3-13</v>
          </cell>
          <cell r="AZ473" t="str">
            <v>プラチナ第2ビル3階</v>
          </cell>
          <cell r="BA473" t="str">
            <v/>
          </cell>
          <cell r="BB473" t="str">
            <v/>
          </cell>
        </row>
        <row r="474">
          <cell r="AT474" t="str">
            <v/>
          </cell>
          <cell r="AU474" t="str">
            <v/>
          </cell>
          <cell r="AV474" t="str">
            <v/>
          </cell>
          <cell r="AW474" t="str">
            <v>株式会社フラスコ100cc</v>
          </cell>
          <cell r="AX474" t="str">
            <v>〒110-0015</v>
          </cell>
          <cell r="AY474" t="str">
            <v>東京都台東区東上野3-3-13</v>
          </cell>
          <cell r="AZ474" t="str">
            <v>プラチナ第2ビル3階</v>
          </cell>
          <cell r="BA474" t="str">
            <v/>
          </cell>
          <cell r="BB474" t="str">
            <v/>
          </cell>
        </row>
        <row r="475">
          <cell r="AT475" t="str">
            <v/>
          </cell>
          <cell r="AU475" t="str">
            <v/>
          </cell>
          <cell r="AV475" t="str">
            <v/>
          </cell>
          <cell r="AW475" t="str">
            <v>株式会社フラスコ100cc</v>
          </cell>
          <cell r="AX475" t="str">
            <v>〒110-0015</v>
          </cell>
          <cell r="AY475" t="str">
            <v>東京都台東区東上野3-3-13</v>
          </cell>
          <cell r="AZ475" t="str">
            <v>プラチナ第2ビル3階</v>
          </cell>
          <cell r="BA475" t="str">
            <v/>
          </cell>
          <cell r="BB475" t="str">
            <v/>
          </cell>
        </row>
        <row r="476">
          <cell r="AT476" t="str">
            <v/>
          </cell>
          <cell r="AU476" t="str">
            <v/>
          </cell>
          <cell r="AV476" t="str">
            <v/>
          </cell>
          <cell r="AW476" t="str">
            <v>株式会社フラスコ100cc</v>
          </cell>
          <cell r="AX476" t="str">
            <v>〒110-0015</v>
          </cell>
          <cell r="AY476" t="str">
            <v>東京都台東区東上野3-3-13</v>
          </cell>
          <cell r="AZ476" t="str">
            <v>プラチナ第2ビル3階</v>
          </cell>
          <cell r="BA476" t="str">
            <v/>
          </cell>
          <cell r="BB476" t="str">
            <v/>
          </cell>
        </row>
        <row r="477">
          <cell r="AT477" t="str">
            <v/>
          </cell>
          <cell r="AU477" t="str">
            <v/>
          </cell>
          <cell r="AV477" t="str">
            <v/>
          </cell>
          <cell r="AW477" t="str">
            <v>株式会社フラスコ100cc</v>
          </cell>
          <cell r="AX477" t="str">
            <v>〒110-0015</v>
          </cell>
          <cell r="AY477" t="str">
            <v>東京都台東区東上野3-3-13</v>
          </cell>
          <cell r="AZ477" t="str">
            <v>プラチナ第2ビル3階</v>
          </cell>
          <cell r="BA477" t="str">
            <v/>
          </cell>
          <cell r="BB477" t="str">
            <v/>
          </cell>
        </row>
        <row r="478">
          <cell r="AT478" t="str">
            <v/>
          </cell>
          <cell r="AU478" t="str">
            <v/>
          </cell>
          <cell r="AV478" t="str">
            <v/>
          </cell>
          <cell r="AW478" t="str">
            <v>株式会社フラスコ100cc</v>
          </cell>
          <cell r="AX478" t="str">
            <v>〒110-0015</v>
          </cell>
          <cell r="AY478" t="str">
            <v>東京都台東区東上野3-3-13</v>
          </cell>
          <cell r="AZ478" t="str">
            <v>プラチナ第2ビル3階</v>
          </cell>
          <cell r="BA478" t="str">
            <v/>
          </cell>
          <cell r="BB478" t="str">
            <v/>
          </cell>
        </row>
        <row r="479">
          <cell r="AT479" t="str">
            <v/>
          </cell>
          <cell r="AU479" t="str">
            <v/>
          </cell>
          <cell r="AV479" t="str">
            <v/>
          </cell>
          <cell r="AW479" t="str">
            <v>株式会社フラスコ100cc</v>
          </cell>
          <cell r="AX479" t="str">
            <v>〒110-0015</v>
          </cell>
          <cell r="AY479" t="str">
            <v>東京都台東区東上野3-3-13</v>
          </cell>
          <cell r="AZ479" t="str">
            <v>プラチナ第2ビル3階</v>
          </cell>
          <cell r="BA479" t="str">
            <v/>
          </cell>
          <cell r="BB479" t="str">
            <v/>
          </cell>
        </row>
        <row r="480">
          <cell r="AT480" t="str">
            <v/>
          </cell>
          <cell r="AU480" t="str">
            <v/>
          </cell>
          <cell r="AV480" t="str">
            <v/>
          </cell>
          <cell r="AW480" t="str">
            <v>株式会社フラスコ100cc</v>
          </cell>
          <cell r="AX480" t="str">
            <v>〒110-0015</v>
          </cell>
          <cell r="AY480" t="str">
            <v>東京都台東区東上野3-3-13</v>
          </cell>
          <cell r="AZ480" t="str">
            <v>プラチナ第2ビル3階</v>
          </cell>
          <cell r="BA480" t="str">
            <v/>
          </cell>
          <cell r="BB480" t="str">
            <v/>
          </cell>
        </row>
        <row r="481">
          <cell r="AT481" t="str">
            <v/>
          </cell>
          <cell r="AU481" t="str">
            <v/>
          </cell>
          <cell r="AV481" t="str">
            <v/>
          </cell>
          <cell r="AW481" t="str">
            <v>株式会社フラスコ100cc</v>
          </cell>
          <cell r="AX481" t="str">
            <v>〒110-0015</v>
          </cell>
          <cell r="AY481" t="str">
            <v>東京都台東区東上野3-3-13</v>
          </cell>
          <cell r="AZ481" t="str">
            <v>プラチナ第2ビル3階</v>
          </cell>
          <cell r="BA481" t="str">
            <v/>
          </cell>
          <cell r="BB481" t="str">
            <v/>
          </cell>
        </row>
        <row r="482">
          <cell r="AT482" t="str">
            <v/>
          </cell>
          <cell r="AU482" t="str">
            <v/>
          </cell>
          <cell r="AV482" t="str">
            <v/>
          </cell>
          <cell r="AW482" t="str">
            <v>株式会社フラスコ100cc</v>
          </cell>
          <cell r="AX482" t="str">
            <v>〒110-0015</v>
          </cell>
          <cell r="AY482" t="str">
            <v>東京都台東区東上野3-3-13</v>
          </cell>
          <cell r="AZ482" t="str">
            <v>プラチナ第2ビル3階</v>
          </cell>
          <cell r="BA482" t="str">
            <v/>
          </cell>
          <cell r="BB482" t="str">
            <v/>
          </cell>
        </row>
        <row r="483">
          <cell r="AT483" t="str">
            <v/>
          </cell>
          <cell r="AU483" t="str">
            <v/>
          </cell>
          <cell r="AV483" t="str">
            <v/>
          </cell>
          <cell r="AW483" t="str">
            <v>株式会社フラスコ100cc</v>
          </cell>
          <cell r="AX483" t="str">
            <v>〒110-0015</v>
          </cell>
          <cell r="AY483" t="str">
            <v>東京都台東区東上野3-3-13</v>
          </cell>
          <cell r="AZ483" t="str">
            <v>プラチナ第2ビル3階</v>
          </cell>
          <cell r="BA483" t="str">
            <v/>
          </cell>
          <cell r="BB483" t="str">
            <v/>
          </cell>
        </row>
        <row r="484">
          <cell r="AT484" t="str">
            <v/>
          </cell>
          <cell r="AU484" t="str">
            <v/>
          </cell>
          <cell r="AV484" t="str">
            <v/>
          </cell>
          <cell r="AW484" t="str">
            <v>株式会社フラスコ100cc</v>
          </cell>
          <cell r="AX484" t="str">
            <v>〒110-0015</v>
          </cell>
          <cell r="AY484" t="str">
            <v>東京都台東区東上野3-3-13</v>
          </cell>
          <cell r="AZ484" t="str">
            <v>プラチナ第2ビル3階</v>
          </cell>
          <cell r="BA484" t="str">
            <v/>
          </cell>
          <cell r="BB484" t="str">
            <v/>
          </cell>
        </row>
        <row r="485">
          <cell r="AT485" t="str">
            <v/>
          </cell>
          <cell r="AU485" t="str">
            <v/>
          </cell>
          <cell r="AV485" t="str">
            <v/>
          </cell>
          <cell r="AW485" t="str">
            <v>株式会社フラスコ100cc</v>
          </cell>
          <cell r="AX485" t="str">
            <v>〒110-0015</v>
          </cell>
          <cell r="AY485" t="str">
            <v>東京都台東区東上野3-3-13</v>
          </cell>
          <cell r="AZ485" t="str">
            <v>プラチナ第2ビル3階</v>
          </cell>
          <cell r="BA485" t="str">
            <v/>
          </cell>
          <cell r="BB485" t="str">
            <v/>
          </cell>
        </row>
        <row r="486">
          <cell r="AT486" t="str">
            <v/>
          </cell>
          <cell r="AU486" t="str">
            <v/>
          </cell>
          <cell r="AV486" t="str">
            <v/>
          </cell>
          <cell r="AW486" t="str">
            <v>株式会社フラスコ100cc</v>
          </cell>
          <cell r="AX486" t="str">
            <v>〒110-0015</v>
          </cell>
          <cell r="AY486" t="str">
            <v>東京都台東区東上野3-3-13</v>
          </cell>
          <cell r="AZ486" t="str">
            <v>プラチナ第2ビル3階</v>
          </cell>
          <cell r="BA486" t="str">
            <v/>
          </cell>
          <cell r="BB486" t="str">
            <v/>
          </cell>
        </row>
        <row r="487">
          <cell r="AT487" t="str">
            <v/>
          </cell>
          <cell r="AU487" t="str">
            <v/>
          </cell>
          <cell r="AV487" t="str">
            <v/>
          </cell>
          <cell r="AW487" t="str">
            <v>株式会社フラスコ100cc</v>
          </cell>
          <cell r="AX487" t="str">
            <v>〒110-0015</v>
          </cell>
          <cell r="AY487" t="str">
            <v>東京都台東区東上野3-3-13</v>
          </cell>
          <cell r="AZ487" t="str">
            <v>プラチナ第2ビル3階</v>
          </cell>
          <cell r="BA487" t="str">
            <v/>
          </cell>
          <cell r="BB487" t="str">
            <v/>
          </cell>
        </row>
        <row r="488">
          <cell r="AT488" t="str">
            <v/>
          </cell>
          <cell r="AU488" t="str">
            <v/>
          </cell>
          <cell r="AV488" t="str">
            <v/>
          </cell>
          <cell r="AW488" t="str">
            <v>株式会社フラスコ100cc</v>
          </cell>
          <cell r="AX488" t="str">
            <v>〒110-0015</v>
          </cell>
          <cell r="AY488" t="str">
            <v>東京都台東区東上野3-3-13</v>
          </cell>
          <cell r="AZ488" t="str">
            <v>プラチナ第2ビル3階</v>
          </cell>
          <cell r="BA488" t="str">
            <v/>
          </cell>
          <cell r="BB488" t="str">
            <v/>
          </cell>
        </row>
        <row r="489">
          <cell r="AT489" t="str">
            <v/>
          </cell>
          <cell r="AU489" t="str">
            <v/>
          </cell>
          <cell r="AV489" t="str">
            <v/>
          </cell>
          <cell r="AW489" t="str">
            <v>株式会社フラスコ100cc</v>
          </cell>
          <cell r="AX489" t="str">
            <v>〒110-0015</v>
          </cell>
          <cell r="AY489" t="str">
            <v>東京都台東区東上野3-3-13</v>
          </cell>
          <cell r="AZ489" t="str">
            <v>プラチナ第2ビル3階</v>
          </cell>
          <cell r="BA489" t="str">
            <v/>
          </cell>
          <cell r="BB489" t="str">
            <v/>
          </cell>
        </row>
        <row r="490">
          <cell r="AT490" t="str">
            <v/>
          </cell>
          <cell r="AU490" t="str">
            <v/>
          </cell>
          <cell r="AV490" t="str">
            <v/>
          </cell>
          <cell r="AW490" t="str">
            <v>株式会社フラスコ100cc</v>
          </cell>
          <cell r="AX490" t="str">
            <v>〒110-0015</v>
          </cell>
          <cell r="AY490" t="str">
            <v>東京都台東区東上野3-3-13</v>
          </cell>
          <cell r="AZ490" t="str">
            <v>プラチナ第2ビル3階</v>
          </cell>
          <cell r="BA490" t="str">
            <v/>
          </cell>
          <cell r="BB490" t="str">
            <v/>
          </cell>
        </row>
        <row r="491">
          <cell r="AT491" t="str">
            <v/>
          </cell>
          <cell r="AU491" t="str">
            <v/>
          </cell>
          <cell r="AV491" t="str">
            <v/>
          </cell>
          <cell r="AW491" t="str">
            <v>株式会社フラスコ100cc</v>
          </cell>
          <cell r="AX491" t="str">
            <v>〒110-0015</v>
          </cell>
          <cell r="AY491" t="str">
            <v>東京都台東区東上野3-3-13</v>
          </cell>
          <cell r="AZ491" t="str">
            <v>プラチナ第2ビル3階</v>
          </cell>
          <cell r="BA491" t="str">
            <v/>
          </cell>
          <cell r="BB491" t="str">
            <v/>
          </cell>
        </row>
        <row r="492">
          <cell r="AT492" t="str">
            <v/>
          </cell>
          <cell r="AU492" t="str">
            <v/>
          </cell>
          <cell r="AV492" t="str">
            <v/>
          </cell>
          <cell r="AW492" t="str">
            <v>株式会社フラスコ100cc</v>
          </cell>
          <cell r="AX492" t="str">
            <v>〒110-0015</v>
          </cell>
          <cell r="AY492" t="str">
            <v>東京都台東区東上野3-3-13</v>
          </cell>
          <cell r="AZ492" t="str">
            <v>プラチナ第2ビル3階</v>
          </cell>
          <cell r="BA492" t="str">
            <v/>
          </cell>
          <cell r="BB492" t="str">
            <v/>
          </cell>
        </row>
        <row r="493">
          <cell r="AT493" t="str">
            <v/>
          </cell>
          <cell r="AU493" t="str">
            <v/>
          </cell>
          <cell r="AV493" t="str">
            <v/>
          </cell>
          <cell r="AW493" t="str">
            <v>株式会社フラスコ100cc</v>
          </cell>
          <cell r="AX493" t="str">
            <v>〒110-0015</v>
          </cell>
          <cell r="AY493" t="str">
            <v>東京都台東区東上野3-3-13</v>
          </cell>
          <cell r="AZ493" t="str">
            <v>プラチナ第2ビル3階</v>
          </cell>
          <cell r="BA493" t="str">
            <v/>
          </cell>
          <cell r="BB493" t="str">
            <v/>
          </cell>
        </row>
        <row r="494">
          <cell r="AT494" t="str">
            <v/>
          </cell>
          <cell r="AU494" t="str">
            <v/>
          </cell>
          <cell r="AV494" t="str">
            <v/>
          </cell>
          <cell r="AW494" t="str">
            <v>株式会社フラスコ100cc</v>
          </cell>
          <cell r="AX494" t="str">
            <v>〒110-0015</v>
          </cell>
          <cell r="AY494" t="str">
            <v>東京都台東区東上野3-3-13</v>
          </cell>
          <cell r="AZ494" t="str">
            <v>プラチナ第2ビル3階</v>
          </cell>
          <cell r="BA494" t="str">
            <v/>
          </cell>
          <cell r="BB494" t="str">
            <v/>
          </cell>
        </row>
        <row r="495">
          <cell r="AT495" t="str">
            <v/>
          </cell>
          <cell r="AU495" t="str">
            <v/>
          </cell>
          <cell r="AV495" t="str">
            <v/>
          </cell>
          <cell r="AW495" t="str">
            <v>株式会社フラスコ100cc</v>
          </cell>
          <cell r="AX495" t="str">
            <v>〒110-0015</v>
          </cell>
          <cell r="AY495" t="str">
            <v>東京都台東区東上野3-3-13</v>
          </cell>
          <cell r="AZ495" t="str">
            <v>プラチナ第2ビル3階</v>
          </cell>
          <cell r="BA495" t="str">
            <v/>
          </cell>
          <cell r="BB495" t="str">
            <v/>
          </cell>
        </row>
        <row r="496">
          <cell r="AT496" t="str">
            <v/>
          </cell>
          <cell r="AU496" t="str">
            <v/>
          </cell>
          <cell r="AV496" t="str">
            <v/>
          </cell>
          <cell r="AW496" t="str">
            <v>株式会社フラスコ100cc</v>
          </cell>
          <cell r="AX496" t="str">
            <v>〒110-0015</v>
          </cell>
          <cell r="AY496" t="str">
            <v>東京都台東区東上野3-3-13</v>
          </cell>
          <cell r="AZ496" t="str">
            <v>プラチナ第2ビル3階</v>
          </cell>
          <cell r="BA496" t="str">
            <v/>
          </cell>
          <cell r="BB496" t="str">
            <v/>
          </cell>
        </row>
        <row r="497">
          <cell r="AT497" t="str">
            <v/>
          </cell>
          <cell r="AU497" t="str">
            <v/>
          </cell>
          <cell r="AV497" t="str">
            <v/>
          </cell>
          <cell r="AW497" t="str">
            <v>株式会社フラスコ100cc</v>
          </cell>
          <cell r="AX497" t="str">
            <v>〒110-0015</v>
          </cell>
          <cell r="AY497" t="str">
            <v>東京都台東区東上野3-3-13</v>
          </cell>
          <cell r="AZ497" t="str">
            <v>プラチナ第2ビル3階</v>
          </cell>
          <cell r="BA497" t="str">
            <v/>
          </cell>
          <cell r="BB497" t="str">
            <v/>
          </cell>
        </row>
        <row r="498">
          <cell r="AT498" t="str">
            <v/>
          </cell>
          <cell r="AU498" t="str">
            <v/>
          </cell>
          <cell r="AV498" t="str">
            <v/>
          </cell>
          <cell r="AW498" t="str">
            <v>株式会社フラスコ100cc</v>
          </cell>
          <cell r="AX498" t="str">
            <v>〒110-0015</v>
          </cell>
          <cell r="AY498" t="str">
            <v>東京都台東区東上野3-3-13</v>
          </cell>
          <cell r="AZ498" t="str">
            <v>プラチナ第2ビル3階</v>
          </cell>
          <cell r="BA498" t="str">
            <v/>
          </cell>
          <cell r="BB498" t="str">
            <v/>
          </cell>
        </row>
        <row r="499">
          <cell r="AT499" t="str">
            <v/>
          </cell>
          <cell r="AU499" t="str">
            <v/>
          </cell>
          <cell r="AV499" t="str">
            <v/>
          </cell>
          <cell r="AW499" t="str">
            <v>株式会社フラスコ100cc</v>
          </cell>
          <cell r="AX499" t="str">
            <v>〒110-0015</v>
          </cell>
          <cell r="AY499" t="str">
            <v>東京都台東区東上野3-3-13</v>
          </cell>
          <cell r="AZ499" t="str">
            <v>プラチナ第2ビル3階</v>
          </cell>
          <cell r="BA499" t="str">
            <v/>
          </cell>
          <cell r="BB499" t="str">
            <v/>
          </cell>
        </row>
        <row r="500">
          <cell r="AT500" t="str">
            <v/>
          </cell>
          <cell r="AU500" t="str">
            <v/>
          </cell>
          <cell r="AV500" t="str">
            <v/>
          </cell>
          <cell r="AW500" t="str">
            <v>株式会社フラスコ100cc</v>
          </cell>
          <cell r="AX500" t="str">
            <v>〒110-0015</v>
          </cell>
          <cell r="AY500" t="str">
            <v>東京都台東区東上野3-3-13</v>
          </cell>
          <cell r="AZ500" t="str">
            <v>プラチナ第2ビル3階</v>
          </cell>
          <cell r="BA500" t="str">
            <v/>
          </cell>
          <cell r="BB500" t="str">
            <v/>
          </cell>
        </row>
        <row r="501">
          <cell r="AT501" t="str">
            <v/>
          </cell>
          <cell r="AU501" t="str">
            <v/>
          </cell>
          <cell r="AV501" t="str">
            <v/>
          </cell>
          <cell r="AW501" t="str">
            <v>株式会社フラスコ100cc</v>
          </cell>
          <cell r="AX501" t="str">
            <v>〒110-0015</v>
          </cell>
          <cell r="AY501" t="str">
            <v>東京都台東区東上野3-3-13</v>
          </cell>
          <cell r="AZ501" t="str">
            <v>プラチナ第2ビル3階</v>
          </cell>
          <cell r="BA501" t="str">
            <v/>
          </cell>
          <cell r="BB501" t="str">
            <v/>
          </cell>
        </row>
        <row r="502">
          <cell r="AT502" t="str">
            <v/>
          </cell>
          <cell r="AU502" t="str">
            <v/>
          </cell>
          <cell r="AV502" t="str">
            <v/>
          </cell>
          <cell r="AW502" t="str">
            <v>株式会社フラスコ100cc</v>
          </cell>
          <cell r="AX502" t="str">
            <v>〒110-0015</v>
          </cell>
          <cell r="AY502" t="str">
            <v>東京都台東区東上野3-3-13</v>
          </cell>
          <cell r="AZ502" t="str">
            <v>プラチナ第2ビル3階</v>
          </cell>
          <cell r="BA502" t="str">
            <v/>
          </cell>
          <cell r="BB502" t="str">
            <v/>
          </cell>
        </row>
        <row r="503">
          <cell r="AT503" t="str">
            <v/>
          </cell>
          <cell r="AU503" t="str">
            <v/>
          </cell>
          <cell r="AV503" t="str">
            <v/>
          </cell>
          <cell r="AW503" t="str">
            <v>株式会社フラスコ100cc</v>
          </cell>
          <cell r="AX503" t="str">
            <v>〒110-0015</v>
          </cell>
          <cell r="AY503" t="str">
            <v>東京都台東区東上野3-3-13</v>
          </cell>
          <cell r="AZ503" t="str">
            <v>プラチナ第2ビル3階</v>
          </cell>
          <cell r="BA503" t="str">
            <v/>
          </cell>
          <cell r="BB503" t="str">
            <v/>
          </cell>
        </row>
        <row r="504">
          <cell r="AT504" t="str">
            <v/>
          </cell>
          <cell r="AU504" t="str">
            <v/>
          </cell>
          <cell r="AV504" t="str">
            <v/>
          </cell>
          <cell r="AW504" t="str">
            <v>株式会社フラスコ100cc</v>
          </cell>
          <cell r="AX504" t="str">
            <v>〒110-0015</v>
          </cell>
          <cell r="AY504" t="str">
            <v>東京都台東区東上野3-3-13</v>
          </cell>
          <cell r="AZ504" t="str">
            <v>プラチナ第2ビル3階</v>
          </cell>
          <cell r="BA504" t="str">
            <v/>
          </cell>
          <cell r="BB504" t="str">
            <v/>
          </cell>
        </row>
        <row r="505">
          <cell r="AT505" t="str">
            <v/>
          </cell>
          <cell r="AU505" t="str">
            <v/>
          </cell>
          <cell r="AV505" t="str">
            <v/>
          </cell>
          <cell r="AW505" t="str">
            <v>株式会社フラスコ100cc</v>
          </cell>
          <cell r="AX505" t="str">
            <v>〒110-0015</v>
          </cell>
          <cell r="AY505" t="str">
            <v>東京都台東区東上野3-3-13</v>
          </cell>
          <cell r="AZ505" t="str">
            <v>プラチナ第2ビル3階</v>
          </cell>
          <cell r="BA505" t="str">
            <v/>
          </cell>
          <cell r="BB505" t="str">
            <v/>
          </cell>
        </row>
        <row r="506">
          <cell r="AT506" t="str">
            <v/>
          </cell>
          <cell r="AU506" t="str">
            <v/>
          </cell>
          <cell r="AV506" t="str">
            <v/>
          </cell>
          <cell r="AW506" t="str">
            <v>株式会社フラスコ100cc</v>
          </cell>
          <cell r="AX506" t="str">
            <v>〒110-0015</v>
          </cell>
          <cell r="AY506" t="str">
            <v>東京都台東区東上野3-3-13</v>
          </cell>
          <cell r="AZ506" t="str">
            <v>プラチナ第2ビル3階</v>
          </cell>
          <cell r="BA506" t="str">
            <v/>
          </cell>
          <cell r="BB506" t="str">
            <v/>
          </cell>
        </row>
        <row r="507">
          <cell r="AT507" t="str">
            <v/>
          </cell>
          <cell r="AU507" t="str">
            <v/>
          </cell>
          <cell r="AV507" t="str">
            <v/>
          </cell>
          <cell r="AW507" t="str">
            <v>株式会社フラスコ100cc</v>
          </cell>
          <cell r="AX507" t="str">
            <v>〒110-0015</v>
          </cell>
          <cell r="AY507" t="str">
            <v>東京都台東区東上野3-3-13</v>
          </cell>
          <cell r="AZ507" t="str">
            <v>プラチナ第2ビル3階</v>
          </cell>
          <cell r="BA507" t="str">
            <v/>
          </cell>
          <cell r="BB507" t="str">
            <v/>
          </cell>
        </row>
        <row r="508">
          <cell r="AT508" t="str">
            <v/>
          </cell>
          <cell r="AU508" t="str">
            <v/>
          </cell>
          <cell r="AV508" t="str">
            <v/>
          </cell>
          <cell r="AW508" t="str">
            <v>株式会社フラスコ100cc</v>
          </cell>
          <cell r="AX508" t="str">
            <v>〒110-0015</v>
          </cell>
          <cell r="AY508" t="str">
            <v>東京都台東区東上野3-3-13</v>
          </cell>
          <cell r="AZ508" t="str">
            <v>プラチナ第2ビル3階</v>
          </cell>
          <cell r="BA508" t="str">
            <v/>
          </cell>
          <cell r="BB508" t="str">
            <v/>
          </cell>
        </row>
        <row r="509">
          <cell r="AT509" t="str">
            <v/>
          </cell>
          <cell r="AU509" t="str">
            <v/>
          </cell>
          <cell r="AV509" t="str">
            <v/>
          </cell>
          <cell r="AW509" t="str">
            <v>株式会社フラスコ100cc</v>
          </cell>
          <cell r="AX509" t="str">
            <v>〒110-0015</v>
          </cell>
          <cell r="AY509" t="str">
            <v>東京都台東区東上野3-3-13</v>
          </cell>
          <cell r="AZ509" t="str">
            <v>プラチナ第2ビル3階</v>
          </cell>
          <cell r="BA509" t="str">
            <v/>
          </cell>
          <cell r="BB509" t="str">
            <v/>
          </cell>
        </row>
        <row r="510">
          <cell r="AT510" t="str">
            <v/>
          </cell>
          <cell r="AU510" t="str">
            <v/>
          </cell>
          <cell r="AV510" t="str">
            <v/>
          </cell>
          <cell r="AW510" t="str">
            <v>株式会社フラスコ100cc</v>
          </cell>
          <cell r="AX510" t="str">
            <v>〒110-0015</v>
          </cell>
          <cell r="AY510" t="str">
            <v>東京都台東区東上野3-3-13</v>
          </cell>
          <cell r="AZ510" t="str">
            <v>プラチナ第2ビル3階</v>
          </cell>
          <cell r="BA510" t="str">
            <v/>
          </cell>
          <cell r="BB510" t="str">
            <v/>
          </cell>
        </row>
        <row r="511">
          <cell r="AT511" t="str">
            <v/>
          </cell>
          <cell r="AU511" t="str">
            <v/>
          </cell>
          <cell r="AV511" t="str">
            <v/>
          </cell>
          <cell r="AW511" t="str">
            <v>株式会社フラスコ100cc</v>
          </cell>
          <cell r="AX511" t="str">
            <v>〒110-0015</v>
          </cell>
          <cell r="AY511" t="str">
            <v>東京都台東区東上野3-3-13</v>
          </cell>
          <cell r="AZ511" t="str">
            <v>プラチナ第2ビル3階</v>
          </cell>
          <cell r="BA511" t="str">
            <v/>
          </cell>
          <cell r="BB511" t="str">
            <v/>
          </cell>
        </row>
        <row r="512">
          <cell r="AT512" t="str">
            <v/>
          </cell>
          <cell r="AU512" t="str">
            <v/>
          </cell>
          <cell r="AV512" t="str">
            <v/>
          </cell>
          <cell r="AW512" t="str">
            <v>株式会社フラスコ100cc</v>
          </cell>
          <cell r="AX512" t="str">
            <v>〒110-0015</v>
          </cell>
          <cell r="AY512" t="str">
            <v>東京都台東区東上野3-3-13</v>
          </cell>
          <cell r="AZ512" t="str">
            <v>プラチナ第2ビル3階</v>
          </cell>
          <cell r="BA512" t="str">
            <v/>
          </cell>
          <cell r="BB512" t="str">
            <v/>
          </cell>
        </row>
        <row r="513">
          <cell r="AT513" t="str">
            <v/>
          </cell>
          <cell r="AU513" t="str">
            <v/>
          </cell>
          <cell r="AV513" t="str">
            <v/>
          </cell>
          <cell r="AW513" t="str">
            <v>株式会社フラスコ100cc</v>
          </cell>
          <cell r="AX513" t="str">
            <v>〒110-0015</v>
          </cell>
          <cell r="AY513" t="str">
            <v>東京都台東区東上野3-3-13</v>
          </cell>
          <cell r="AZ513" t="str">
            <v>プラチナ第2ビル3階</v>
          </cell>
          <cell r="BA513" t="str">
            <v/>
          </cell>
          <cell r="BB513" t="str">
            <v/>
          </cell>
        </row>
        <row r="514">
          <cell r="AT514" t="str">
            <v/>
          </cell>
          <cell r="AU514" t="str">
            <v/>
          </cell>
          <cell r="AV514" t="str">
            <v/>
          </cell>
          <cell r="AW514" t="str">
            <v>株式会社フラスコ100cc</v>
          </cell>
          <cell r="AX514" t="str">
            <v>〒110-0015</v>
          </cell>
          <cell r="AY514" t="str">
            <v>東京都台東区東上野3-3-13</v>
          </cell>
          <cell r="AZ514" t="str">
            <v>プラチナ第2ビル3階</v>
          </cell>
          <cell r="BA514" t="str">
            <v/>
          </cell>
          <cell r="BB514" t="str">
            <v/>
          </cell>
        </row>
        <row r="515">
          <cell r="AT515" t="str">
            <v/>
          </cell>
          <cell r="AU515" t="str">
            <v/>
          </cell>
          <cell r="AV515" t="str">
            <v/>
          </cell>
          <cell r="AW515" t="str">
            <v>株式会社フラスコ100cc</v>
          </cell>
          <cell r="AX515" t="str">
            <v>〒110-0015</v>
          </cell>
          <cell r="AY515" t="str">
            <v>東京都台東区東上野3-3-13</v>
          </cell>
          <cell r="AZ515" t="str">
            <v>プラチナ第2ビル3階</v>
          </cell>
          <cell r="BA515" t="str">
            <v/>
          </cell>
          <cell r="BB515" t="str">
            <v/>
          </cell>
        </row>
        <row r="516">
          <cell r="AT516" t="str">
            <v/>
          </cell>
          <cell r="AU516" t="str">
            <v/>
          </cell>
          <cell r="AV516" t="str">
            <v/>
          </cell>
          <cell r="AW516" t="str">
            <v>株式会社フラスコ100cc</v>
          </cell>
          <cell r="AX516" t="str">
            <v>〒110-0015</v>
          </cell>
          <cell r="AY516" t="str">
            <v>東京都台東区東上野3-3-13</v>
          </cell>
          <cell r="AZ516" t="str">
            <v>プラチナ第2ビル3階</v>
          </cell>
          <cell r="BA516" t="str">
            <v/>
          </cell>
          <cell r="BB516" t="str">
            <v/>
          </cell>
        </row>
        <row r="517">
          <cell r="AT517" t="str">
            <v/>
          </cell>
          <cell r="AU517" t="str">
            <v/>
          </cell>
          <cell r="AV517" t="str">
            <v/>
          </cell>
          <cell r="AW517" t="str">
            <v>株式会社フラスコ100cc</v>
          </cell>
          <cell r="AX517" t="str">
            <v>〒110-0015</v>
          </cell>
          <cell r="AY517" t="str">
            <v>東京都台東区東上野3-3-13</v>
          </cell>
          <cell r="AZ517" t="str">
            <v>プラチナ第2ビル3階</v>
          </cell>
          <cell r="BA517" t="str">
            <v/>
          </cell>
          <cell r="BB517" t="str">
            <v/>
          </cell>
        </row>
        <row r="518">
          <cell r="AT518" t="str">
            <v/>
          </cell>
          <cell r="AU518" t="str">
            <v/>
          </cell>
          <cell r="AV518" t="str">
            <v/>
          </cell>
          <cell r="AW518" t="str">
            <v>株式会社フラスコ100cc</v>
          </cell>
          <cell r="AX518" t="str">
            <v>〒110-0015</v>
          </cell>
          <cell r="AY518" t="str">
            <v>東京都台東区東上野3-3-13</v>
          </cell>
          <cell r="AZ518" t="str">
            <v>プラチナ第2ビル3階</v>
          </cell>
          <cell r="BA518" t="str">
            <v/>
          </cell>
          <cell r="BB518" t="str">
            <v/>
          </cell>
        </row>
        <row r="519">
          <cell r="AT519" t="str">
            <v/>
          </cell>
          <cell r="AU519" t="str">
            <v/>
          </cell>
          <cell r="AV519" t="str">
            <v/>
          </cell>
          <cell r="AW519" t="str">
            <v>株式会社フラスコ100cc</v>
          </cell>
          <cell r="AX519" t="str">
            <v>〒110-0015</v>
          </cell>
          <cell r="AY519" t="str">
            <v>東京都台東区東上野3-3-13</v>
          </cell>
          <cell r="AZ519" t="str">
            <v>プラチナ第2ビル3階</v>
          </cell>
          <cell r="BA519" t="str">
            <v/>
          </cell>
          <cell r="BB519" t="str">
            <v/>
          </cell>
        </row>
        <row r="520">
          <cell r="AT520" t="str">
            <v/>
          </cell>
          <cell r="AU520" t="str">
            <v/>
          </cell>
          <cell r="AV520" t="str">
            <v/>
          </cell>
          <cell r="AW520" t="str">
            <v>株式会社フラスコ100cc</v>
          </cell>
          <cell r="AX520" t="str">
            <v>〒110-0015</v>
          </cell>
          <cell r="AY520" t="str">
            <v>東京都台東区東上野3-3-13</v>
          </cell>
          <cell r="AZ520" t="str">
            <v>プラチナ第2ビル3階</v>
          </cell>
          <cell r="BA520" t="str">
            <v/>
          </cell>
          <cell r="BB520" t="str">
            <v/>
          </cell>
        </row>
        <row r="521">
          <cell r="AT521" t="str">
            <v/>
          </cell>
          <cell r="AU521" t="str">
            <v/>
          </cell>
          <cell r="AV521" t="str">
            <v/>
          </cell>
          <cell r="AW521" t="str">
            <v>株式会社フラスコ100cc</v>
          </cell>
          <cell r="AX521" t="str">
            <v>〒110-0015</v>
          </cell>
          <cell r="AY521" t="str">
            <v>東京都台東区東上野3-3-13</v>
          </cell>
          <cell r="AZ521" t="str">
            <v>プラチナ第2ビル3階</v>
          </cell>
          <cell r="BA521" t="str">
            <v/>
          </cell>
          <cell r="BB521" t="str">
            <v/>
          </cell>
        </row>
        <row r="522">
          <cell r="AT522" t="str">
            <v/>
          </cell>
          <cell r="AU522" t="str">
            <v/>
          </cell>
          <cell r="AV522" t="str">
            <v/>
          </cell>
          <cell r="AW522" t="str">
            <v>株式会社フラスコ100cc</v>
          </cell>
          <cell r="AX522" t="str">
            <v>〒110-0015</v>
          </cell>
          <cell r="AY522" t="str">
            <v>東京都台東区東上野3-3-13</v>
          </cell>
          <cell r="AZ522" t="str">
            <v>プラチナ第2ビル3階</v>
          </cell>
          <cell r="BA522" t="str">
            <v/>
          </cell>
          <cell r="BB522" t="str">
            <v/>
          </cell>
        </row>
        <row r="523">
          <cell r="AT523" t="str">
            <v/>
          </cell>
          <cell r="AU523" t="str">
            <v/>
          </cell>
          <cell r="AV523" t="str">
            <v/>
          </cell>
          <cell r="AW523" t="str">
            <v>株式会社フラスコ100cc</v>
          </cell>
          <cell r="AX523" t="str">
            <v>〒110-0015</v>
          </cell>
          <cell r="AY523" t="str">
            <v>東京都台東区東上野3-3-13</v>
          </cell>
          <cell r="AZ523" t="str">
            <v>プラチナ第2ビル3階</v>
          </cell>
          <cell r="BA523" t="str">
            <v/>
          </cell>
          <cell r="BB523" t="str">
            <v/>
          </cell>
        </row>
        <row r="524">
          <cell r="AT524" t="str">
            <v/>
          </cell>
          <cell r="AU524" t="str">
            <v/>
          </cell>
          <cell r="AV524" t="str">
            <v/>
          </cell>
          <cell r="AW524" t="str">
            <v>株式会社フラスコ100cc</v>
          </cell>
          <cell r="AX524" t="str">
            <v>〒110-0015</v>
          </cell>
          <cell r="AY524" t="str">
            <v>東京都台東区東上野3-3-13</v>
          </cell>
          <cell r="AZ524" t="str">
            <v>プラチナ第2ビル3階</v>
          </cell>
          <cell r="BA524" t="str">
            <v/>
          </cell>
          <cell r="BB524" t="str">
            <v/>
          </cell>
        </row>
        <row r="525">
          <cell r="AT525" t="str">
            <v/>
          </cell>
          <cell r="AU525" t="str">
            <v/>
          </cell>
          <cell r="AV525" t="str">
            <v/>
          </cell>
          <cell r="AW525" t="str">
            <v>株式会社フラスコ100cc</v>
          </cell>
          <cell r="AX525" t="str">
            <v>〒110-0015</v>
          </cell>
          <cell r="AY525" t="str">
            <v>東京都台東区東上野3-3-13</v>
          </cell>
          <cell r="AZ525" t="str">
            <v>プラチナ第2ビル3階</v>
          </cell>
          <cell r="BA525" t="str">
            <v/>
          </cell>
          <cell r="BB525" t="str">
            <v/>
          </cell>
        </row>
        <row r="526">
          <cell r="AT526" t="str">
            <v/>
          </cell>
          <cell r="AU526" t="str">
            <v/>
          </cell>
          <cell r="AV526" t="str">
            <v/>
          </cell>
          <cell r="AW526" t="str">
            <v>株式会社フラスコ100cc</v>
          </cell>
          <cell r="AX526" t="str">
            <v>〒110-0015</v>
          </cell>
          <cell r="AY526" t="str">
            <v>東京都台東区東上野3-3-13</v>
          </cell>
          <cell r="AZ526" t="str">
            <v>プラチナ第2ビル3階</v>
          </cell>
          <cell r="BA526" t="str">
            <v/>
          </cell>
          <cell r="BB526" t="str">
            <v/>
          </cell>
        </row>
        <row r="527">
          <cell r="AT527" t="str">
            <v/>
          </cell>
          <cell r="AU527" t="str">
            <v/>
          </cell>
          <cell r="AV527" t="str">
            <v/>
          </cell>
          <cell r="AW527" t="str">
            <v>株式会社フラスコ100cc</v>
          </cell>
          <cell r="AX527" t="str">
            <v>〒110-0015</v>
          </cell>
          <cell r="AY527" t="str">
            <v>東京都台東区東上野3-3-13</v>
          </cell>
          <cell r="AZ527" t="str">
            <v>プラチナ第2ビル3階</v>
          </cell>
          <cell r="BA527" t="str">
            <v/>
          </cell>
          <cell r="BB527" t="str">
            <v/>
          </cell>
        </row>
        <row r="528">
          <cell r="AT528" t="str">
            <v/>
          </cell>
          <cell r="AU528" t="str">
            <v/>
          </cell>
          <cell r="AV528" t="str">
            <v/>
          </cell>
          <cell r="AW528" t="str">
            <v>株式会社フラスコ100cc</v>
          </cell>
          <cell r="AX528" t="str">
            <v>〒110-0015</v>
          </cell>
          <cell r="AY528" t="str">
            <v>東京都台東区東上野3-3-13</v>
          </cell>
          <cell r="AZ528" t="str">
            <v>プラチナ第2ビル3階</v>
          </cell>
          <cell r="BA528" t="str">
            <v/>
          </cell>
          <cell r="BB528" t="str">
            <v/>
          </cell>
        </row>
        <row r="529">
          <cell r="AT529" t="str">
            <v/>
          </cell>
          <cell r="AU529" t="str">
            <v/>
          </cell>
          <cell r="AV529" t="str">
            <v/>
          </cell>
          <cell r="AW529" t="str">
            <v>株式会社フラスコ100cc</v>
          </cell>
          <cell r="AX529" t="str">
            <v>〒110-0015</v>
          </cell>
          <cell r="AY529" t="str">
            <v>東京都台東区東上野3-3-13</v>
          </cell>
          <cell r="AZ529" t="str">
            <v>プラチナ第2ビル3階</v>
          </cell>
          <cell r="BA529" t="str">
            <v/>
          </cell>
          <cell r="BB529" t="str">
            <v/>
          </cell>
        </row>
        <row r="530">
          <cell r="AT530" t="str">
            <v/>
          </cell>
          <cell r="AU530" t="str">
            <v/>
          </cell>
          <cell r="AV530" t="str">
            <v/>
          </cell>
          <cell r="AW530" t="str">
            <v>株式会社フラスコ100cc</v>
          </cell>
          <cell r="AX530" t="str">
            <v>〒110-0015</v>
          </cell>
          <cell r="AY530" t="str">
            <v>東京都台東区東上野3-3-13</v>
          </cell>
          <cell r="AZ530" t="str">
            <v>プラチナ第2ビル3階</v>
          </cell>
          <cell r="BA530" t="str">
            <v/>
          </cell>
          <cell r="BB530" t="str">
            <v/>
          </cell>
        </row>
        <row r="531">
          <cell r="AT531" t="str">
            <v/>
          </cell>
          <cell r="AU531" t="str">
            <v/>
          </cell>
          <cell r="AV531" t="str">
            <v/>
          </cell>
          <cell r="AW531" t="str">
            <v>株式会社フラスコ100cc</v>
          </cell>
          <cell r="AX531" t="str">
            <v>〒110-0015</v>
          </cell>
          <cell r="AY531" t="str">
            <v>東京都台東区東上野3-3-13</v>
          </cell>
          <cell r="AZ531" t="str">
            <v>プラチナ第2ビル3階</v>
          </cell>
          <cell r="BA531" t="str">
            <v/>
          </cell>
          <cell r="BB531" t="str">
            <v/>
          </cell>
        </row>
        <row r="532">
          <cell r="AT532" t="str">
            <v/>
          </cell>
          <cell r="AU532" t="str">
            <v/>
          </cell>
          <cell r="AV532" t="str">
            <v/>
          </cell>
          <cell r="AW532" t="str">
            <v>株式会社フラスコ100cc</v>
          </cell>
          <cell r="AX532" t="str">
            <v>〒110-0015</v>
          </cell>
          <cell r="AY532" t="str">
            <v>東京都台東区東上野3-3-13</v>
          </cell>
          <cell r="AZ532" t="str">
            <v>プラチナ第2ビル3階</v>
          </cell>
          <cell r="BA532" t="str">
            <v/>
          </cell>
          <cell r="BB532" t="str">
            <v/>
          </cell>
        </row>
        <row r="533">
          <cell r="AT533" t="str">
            <v/>
          </cell>
          <cell r="AU533" t="str">
            <v/>
          </cell>
          <cell r="AV533" t="str">
            <v/>
          </cell>
          <cell r="AW533" t="str">
            <v>株式会社フラスコ100cc</v>
          </cell>
          <cell r="AX533" t="str">
            <v>〒110-0015</v>
          </cell>
          <cell r="AY533" t="str">
            <v>東京都台東区東上野3-3-13</v>
          </cell>
          <cell r="AZ533" t="str">
            <v>プラチナ第2ビル3階</v>
          </cell>
          <cell r="BA533" t="str">
            <v/>
          </cell>
          <cell r="BB533" t="str">
            <v/>
          </cell>
        </row>
        <row r="534">
          <cell r="AT534" t="str">
            <v/>
          </cell>
          <cell r="AU534" t="str">
            <v/>
          </cell>
          <cell r="AV534" t="str">
            <v/>
          </cell>
          <cell r="AW534" t="str">
            <v>株式会社フラスコ100cc</v>
          </cell>
          <cell r="AX534" t="str">
            <v>〒110-0015</v>
          </cell>
          <cell r="AY534" t="str">
            <v>東京都台東区東上野3-3-13</v>
          </cell>
          <cell r="AZ534" t="str">
            <v>プラチナ第2ビル3階</v>
          </cell>
          <cell r="BA534" t="str">
            <v/>
          </cell>
          <cell r="BB534" t="str">
            <v/>
          </cell>
        </row>
        <row r="535">
          <cell r="AT535" t="str">
            <v/>
          </cell>
          <cell r="AU535" t="str">
            <v/>
          </cell>
          <cell r="AV535" t="str">
            <v/>
          </cell>
          <cell r="AW535" t="str">
            <v>株式会社フラスコ100cc</v>
          </cell>
          <cell r="AX535" t="str">
            <v>〒110-0015</v>
          </cell>
          <cell r="AY535" t="str">
            <v>東京都台東区東上野3-3-13</v>
          </cell>
          <cell r="AZ535" t="str">
            <v>プラチナ第2ビル3階</v>
          </cell>
          <cell r="BA535" t="str">
            <v/>
          </cell>
          <cell r="BB535" t="str">
            <v/>
          </cell>
        </row>
        <row r="536">
          <cell r="AT536" t="str">
            <v/>
          </cell>
          <cell r="AU536" t="str">
            <v/>
          </cell>
          <cell r="AV536" t="str">
            <v/>
          </cell>
          <cell r="AW536" t="str">
            <v>株式会社フラスコ100cc</v>
          </cell>
          <cell r="AX536" t="str">
            <v>〒110-0015</v>
          </cell>
          <cell r="AY536" t="str">
            <v>東京都台東区東上野3-3-13</v>
          </cell>
          <cell r="AZ536" t="str">
            <v>プラチナ第2ビル3階</v>
          </cell>
          <cell r="BA536" t="str">
            <v/>
          </cell>
          <cell r="BB536" t="str">
            <v/>
          </cell>
        </row>
        <row r="537">
          <cell r="AT537" t="str">
            <v/>
          </cell>
          <cell r="AU537" t="str">
            <v/>
          </cell>
          <cell r="AV537" t="str">
            <v/>
          </cell>
          <cell r="AW537" t="str">
            <v>株式会社フラスコ100cc</v>
          </cell>
          <cell r="AX537" t="str">
            <v>〒110-0015</v>
          </cell>
          <cell r="AY537" t="str">
            <v>東京都台東区東上野3-3-13</v>
          </cell>
          <cell r="AZ537" t="str">
            <v>プラチナ第2ビル3階</v>
          </cell>
          <cell r="BA537" t="str">
            <v/>
          </cell>
          <cell r="BB537" t="str">
            <v/>
          </cell>
        </row>
        <row r="538">
          <cell r="AT538" t="str">
            <v/>
          </cell>
          <cell r="AU538" t="str">
            <v/>
          </cell>
          <cell r="AV538" t="str">
            <v/>
          </cell>
          <cell r="AW538" t="str">
            <v>株式会社フラスコ100cc</v>
          </cell>
          <cell r="AX538" t="str">
            <v>〒110-0015</v>
          </cell>
          <cell r="AY538" t="str">
            <v>東京都台東区東上野3-3-13</v>
          </cell>
          <cell r="AZ538" t="str">
            <v>プラチナ第2ビル3階</v>
          </cell>
          <cell r="BA538" t="str">
            <v/>
          </cell>
          <cell r="BB538" t="str">
            <v/>
          </cell>
        </row>
        <row r="539">
          <cell r="AT539" t="str">
            <v/>
          </cell>
          <cell r="AU539" t="str">
            <v/>
          </cell>
          <cell r="AV539" t="str">
            <v/>
          </cell>
          <cell r="AW539" t="str">
            <v>株式会社フラスコ100cc</v>
          </cell>
          <cell r="AX539" t="str">
            <v>〒110-0015</v>
          </cell>
          <cell r="AY539" t="str">
            <v>東京都台東区東上野3-3-13</v>
          </cell>
          <cell r="AZ539" t="str">
            <v>プラチナ第2ビル3階</v>
          </cell>
          <cell r="BA539" t="str">
            <v/>
          </cell>
          <cell r="BB539" t="str">
            <v/>
          </cell>
        </row>
        <row r="540">
          <cell r="AT540" t="str">
            <v/>
          </cell>
          <cell r="AU540" t="str">
            <v/>
          </cell>
          <cell r="AV540" t="str">
            <v/>
          </cell>
          <cell r="AW540" t="str">
            <v>株式会社フラスコ100cc</v>
          </cell>
          <cell r="AX540" t="str">
            <v>〒110-0015</v>
          </cell>
          <cell r="AY540" t="str">
            <v>東京都台東区東上野3-3-13</v>
          </cell>
          <cell r="AZ540" t="str">
            <v>プラチナ第2ビル3階</v>
          </cell>
          <cell r="BA540" t="str">
            <v/>
          </cell>
          <cell r="BB540" t="str">
            <v/>
          </cell>
        </row>
        <row r="541">
          <cell r="AT541" t="str">
            <v/>
          </cell>
          <cell r="AU541" t="str">
            <v/>
          </cell>
          <cell r="AV541" t="str">
            <v/>
          </cell>
          <cell r="AW541" t="str">
            <v>株式会社フラスコ100cc</v>
          </cell>
          <cell r="AX541" t="str">
            <v>〒110-0015</v>
          </cell>
          <cell r="AY541" t="str">
            <v>東京都台東区東上野3-3-13</v>
          </cell>
          <cell r="AZ541" t="str">
            <v>プラチナ第2ビル3階</v>
          </cell>
          <cell r="BA541" t="str">
            <v/>
          </cell>
          <cell r="BB541" t="str">
            <v/>
          </cell>
        </row>
        <row r="542">
          <cell r="AT542" t="str">
            <v/>
          </cell>
          <cell r="AU542" t="str">
            <v/>
          </cell>
          <cell r="AV542" t="str">
            <v/>
          </cell>
          <cell r="AW542" t="str">
            <v>株式会社フラスコ100cc</v>
          </cell>
          <cell r="AX542" t="str">
            <v>〒110-0015</v>
          </cell>
          <cell r="AY542" t="str">
            <v>東京都台東区東上野3-3-13</v>
          </cell>
          <cell r="AZ542" t="str">
            <v>プラチナ第2ビル3階</v>
          </cell>
          <cell r="BA542" t="str">
            <v/>
          </cell>
          <cell r="BB542" t="str">
            <v/>
          </cell>
        </row>
        <row r="543">
          <cell r="AT543" t="str">
            <v/>
          </cell>
          <cell r="AU543" t="str">
            <v/>
          </cell>
          <cell r="AV543" t="str">
            <v/>
          </cell>
          <cell r="AW543" t="str">
            <v>株式会社フラスコ100cc</v>
          </cell>
          <cell r="AX543" t="str">
            <v>〒110-0015</v>
          </cell>
          <cell r="AY543" t="str">
            <v>東京都台東区東上野3-3-13</v>
          </cell>
          <cell r="AZ543" t="str">
            <v>プラチナ第2ビル3階</v>
          </cell>
          <cell r="BA543" t="str">
            <v/>
          </cell>
          <cell r="BB543" t="str">
            <v/>
          </cell>
        </row>
        <row r="544">
          <cell r="AT544" t="str">
            <v/>
          </cell>
          <cell r="AU544" t="str">
            <v/>
          </cell>
          <cell r="AV544" t="str">
            <v/>
          </cell>
          <cell r="AW544" t="str">
            <v>株式会社フラスコ100cc</v>
          </cell>
          <cell r="AX544" t="str">
            <v>〒110-0015</v>
          </cell>
          <cell r="AY544" t="str">
            <v>東京都台東区東上野3-3-13</v>
          </cell>
          <cell r="AZ544" t="str">
            <v>プラチナ第2ビル3階</v>
          </cell>
          <cell r="BA544" t="str">
            <v/>
          </cell>
          <cell r="BB544" t="str">
            <v/>
          </cell>
        </row>
        <row r="545">
          <cell r="AT545" t="str">
            <v/>
          </cell>
          <cell r="AU545" t="str">
            <v/>
          </cell>
          <cell r="AV545" t="str">
            <v/>
          </cell>
          <cell r="AW545" t="str">
            <v>株式会社フラスコ100cc</v>
          </cell>
          <cell r="AX545" t="str">
            <v>〒110-0015</v>
          </cell>
          <cell r="AY545" t="str">
            <v>東京都台東区東上野3-3-13</v>
          </cell>
          <cell r="AZ545" t="str">
            <v>プラチナ第2ビル3階</v>
          </cell>
          <cell r="BA545" t="str">
            <v/>
          </cell>
          <cell r="BB545" t="str">
            <v/>
          </cell>
        </row>
        <row r="546">
          <cell r="AT546" t="str">
            <v/>
          </cell>
          <cell r="AU546" t="str">
            <v/>
          </cell>
          <cell r="AV546" t="str">
            <v/>
          </cell>
          <cell r="AW546" t="str">
            <v>株式会社フラスコ100cc</v>
          </cell>
          <cell r="AX546" t="str">
            <v>〒110-0015</v>
          </cell>
          <cell r="AY546" t="str">
            <v>東京都台東区東上野3-3-13</v>
          </cell>
          <cell r="AZ546" t="str">
            <v>プラチナ第2ビル3階</v>
          </cell>
          <cell r="BA546" t="str">
            <v/>
          </cell>
          <cell r="BB546" t="str">
            <v/>
          </cell>
        </row>
        <row r="547">
          <cell r="AT547" t="str">
            <v/>
          </cell>
          <cell r="AU547" t="str">
            <v/>
          </cell>
          <cell r="AV547" t="str">
            <v/>
          </cell>
          <cell r="AW547" t="str">
            <v>株式会社フラスコ100cc</v>
          </cell>
          <cell r="AX547" t="str">
            <v>〒110-0015</v>
          </cell>
          <cell r="AY547" t="str">
            <v>東京都台東区東上野3-3-13</v>
          </cell>
          <cell r="AZ547" t="str">
            <v>プラチナ第2ビル3階</v>
          </cell>
          <cell r="BA547" t="str">
            <v/>
          </cell>
          <cell r="BB547" t="str">
            <v/>
          </cell>
        </row>
        <row r="548">
          <cell r="AT548" t="str">
            <v/>
          </cell>
          <cell r="AU548" t="str">
            <v/>
          </cell>
          <cell r="AV548" t="str">
            <v/>
          </cell>
          <cell r="AW548" t="str">
            <v>株式会社フラスコ100cc</v>
          </cell>
          <cell r="AX548" t="str">
            <v>〒110-0015</v>
          </cell>
          <cell r="AY548" t="str">
            <v>東京都台東区東上野3-3-13</v>
          </cell>
          <cell r="AZ548" t="str">
            <v>プラチナ第2ビル3階</v>
          </cell>
          <cell r="BA548" t="str">
            <v/>
          </cell>
          <cell r="BB548" t="str">
            <v/>
          </cell>
        </row>
        <row r="549">
          <cell r="AT549" t="str">
            <v/>
          </cell>
          <cell r="AU549" t="str">
            <v/>
          </cell>
          <cell r="AV549" t="str">
            <v/>
          </cell>
          <cell r="AW549" t="str">
            <v>株式会社フラスコ100cc</v>
          </cell>
          <cell r="AX549" t="str">
            <v>〒110-0015</v>
          </cell>
          <cell r="AY549" t="str">
            <v>東京都台東区東上野3-3-13</v>
          </cell>
          <cell r="AZ549" t="str">
            <v>プラチナ第2ビル3階</v>
          </cell>
          <cell r="BA549" t="str">
            <v/>
          </cell>
          <cell r="BB549" t="str">
            <v/>
          </cell>
        </row>
        <row r="550">
          <cell r="AT550" t="str">
            <v/>
          </cell>
          <cell r="AU550" t="str">
            <v/>
          </cell>
          <cell r="AV550" t="str">
            <v/>
          </cell>
          <cell r="AW550" t="str">
            <v>株式会社フラスコ100cc</v>
          </cell>
          <cell r="AX550" t="str">
            <v>〒110-0015</v>
          </cell>
          <cell r="AY550" t="str">
            <v>東京都台東区東上野3-3-13</v>
          </cell>
          <cell r="AZ550" t="str">
            <v>プラチナ第2ビル3階</v>
          </cell>
          <cell r="BA550" t="str">
            <v/>
          </cell>
          <cell r="BB550" t="str">
            <v/>
          </cell>
        </row>
        <row r="551">
          <cell r="AT551" t="str">
            <v/>
          </cell>
          <cell r="AU551" t="str">
            <v/>
          </cell>
          <cell r="AV551" t="str">
            <v/>
          </cell>
          <cell r="AW551" t="str">
            <v>株式会社フラスコ100cc</v>
          </cell>
          <cell r="AX551" t="str">
            <v>〒110-0015</v>
          </cell>
          <cell r="AY551" t="str">
            <v>東京都台東区東上野3-3-13</v>
          </cell>
          <cell r="AZ551" t="str">
            <v>プラチナ第2ビル3階</v>
          </cell>
          <cell r="BA551" t="str">
            <v/>
          </cell>
          <cell r="BB551" t="str">
            <v/>
          </cell>
        </row>
        <row r="552">
          <cell r="AT552" t="str">
            <v/>
          </cell>
          <cell r="AU552" t="str">
            <v/>
          </cell>
          <cell r="AV552" t="str">
            <v/>
          </cell>
          <cell r="AW552" t="str">
            <v>株式会社フラスコ100cc</v>
          </cell>
          <cell r="AX552" t="str">
            <v>〒110-0015</v>
          </cell>
          <cell r="AY552" t="str">
            <v>東京都台東区東上野3-3-13</v>
          </cell>
          <cell r="AZ552" t="str">
            <v>プラチナ第2ビル3階</v>
          </cell>
          <cell r="BA552" t="str">
            <v/>
          </cell>
          <cell r="BB552" t="str">
            <v/>
          </cell>
        </row>
        <row r="553">
          <cell r="AT553" t="str">
            <v/>
          </cell>
          <cell r="AU553" t="str">
            <v/>
          </cell>
          <cell r="AV553" t="str">
            <v/>
          </cell>
          <cell r="AW553" t="str">
            <v>株式会社フラスコ100cc</v>
          </cell>
          <cell r="AX553" t="str">
            <v>〒110-0015</v>
          </cell>
          <cell r="AY553" t="str">
            <v>東京都台東区東上野3-3-13</v>
          </cell>
          <cell r="AZ553" t="str">
            <v>プラチナ第2ビル3階</v>
          </cell>
          <cell r="BA553" t="str">
            <v/>
          </cell>
          <cell r="BB553" t="str">
            <v/>
          </cell>
        </row>
        <row r="554">
          <cell r="AT554" t="str">
            <v/>
          </cell>
          <cell r="AU554" t="str">
            <v/>
          </cell>
          <cell r="AV554" t="str">
            <v/>
          </cell>
          <cell r="AW554" t="str">
            <v>株式会社フラスコ100cc</v>
          </cell>
          <cell r="AX554" t="str">
            <v>〒110-0015</v>
          </cell>
          <cell r="AY554" t="str">
            <v>東京都台東区東上野3-3-13</v>
          </cell>
          <cell r="AZ554" t="str">
            <v>プラチナ第2ビル3階</v>
          </cell>
          <cell r="BA554" t="str">
            <v/>
          </cell>
          <cell r="BB554" t="str">
            <v/>
          </cell>
        </row>
        <row r="555">
          <cell r="AT555" t="str">
            <v/>
          </cell>
          <cell r="AU555" t="str">
            <v/>
          </cell>
          <cell r="AV555" t="str">
            <v/>
          </cell>
          <cell r="AW555" t="str">
            <v>株式会社フラスコ100cc</v>
          </cell>
          <cell r="AX555" t="str">
            <v>〒110-0015</v>
          </cell>
          <cell r="AY555" t="str">
            <v>東京都台東区東上野3-3-13</v>
          </cell>
          <cell r="AZ555" t="str">
            <v>プラチナ第2ビル3階</v>
          </cell>
          <cell r="BA555" t="str">
            <v/>
          </cell>
          <cell r="BB555" t="str">
            <v/>
          </cell>
        </row>
        <row r="556">
          <cell r="AT556" t="str">
            <v/>
          </cell>
          <cell r="AU556" t="str">
            <v/>
          </cell>
          <cell r="AV556" t="str">
            <v/>
          </cell>
          <cell r="AW556" t="str">
            <v>株式会社フラスコ100cc</v>
          </cell>
          <cell r="AX556" t="str">
            <v>〒110-0015</v>
          </cell>
          <cell r="AY556" t="str">
            <v>東京都台東区東上野3-3-13</v>
          </cell>
          <cell r="AZ556" t="str">
            <v>プラチナ第2ビル3階</v>
          </cell>
          <cell r="BA556" t="str">
            <v/>
          </cell>
          <cell r="BB556" t="str">
            <v/>
          </cell>
        </row>
        <row r="557">
          <cell r="AT557" t="str">
            <v/>
          </cell>
          <cell r="AU557" t="str">
            <v/>
          </cell>
          <cell r="AV557" t="str">
            <v/>
          </cell>
          <cell r="AW557" t="str">
            <v>株式会社フラスコ100cc</v>
          </cell>
          <cell r="AX557" t="str">
            <v>〒110-0015</v>
          </cell>
          <cell r="AY557" t="str">
            <v>東京都台東区東上野3-3-13</v>
          </cell>
          <cell r="AZ557" t="str">
            <v>プラチナ第2ビル3階</v>
          </cell>
          <cell r="BA557" t="str">
            <v/>
          </cell>
          <cell r="BB557" t="str">
            <v/>
          </cell>
        </row>
        <row r="558">
          <cell r="AT558" t="str">
            <v/>
          </cell>
          <cell r="AU558" t="str">
            <v/>
          </cell>
          <cell r="AV558" t="str">
            <v/>
          </cell>
          <cell r="AW558" t="str">
            <v>株式会社フラスコ100cc</v>
          </cell>
          <cell r="AX558" t="str">
            <v>〒110-0015</v>
          </cell>
          <cell r="AY558" t="str">
            <v>東京都台東区東上野3-3-13</v>
          </cell>
          <cell r="AZ558" t="str">
            <v>プラチナ第2ビル3階</v>
          </cell>
          <cell r="BA558" t="str">
            <v/>
          </cell>
          <cell r="BB558" t="str">
            <v/>
          </cell>
        </row>
        <row r="559">
          <cell r="AT559" t="str">
            <v/>
          </cell>
          <cell r="AU559" t="str">
            <v/>
          </cell>
          <cell r="AV559" t="str">
            <v/>
          </cell>
          <cell r="AW559" t="str">
            <v>株式会社フラスコ100cc</v>
          </cell>
          <cell r="AX559" t="str">
            <v>〒110-0015</v>
          </cell>
          <cell r="AY559" t="str">
            <v>東京都台東区東上野3-3-13</v>
          </cell>
          <cell r="AZ559" t="str">
            <v>プラチナ第2ビル3階</v>
          </cell>
          <cell r="BA559" t="str">
            <v/>
          </cell>
          <cell r="BB559" t="str">
            <v/>
          </cell>
        </row>
        <row r="560">
          <cell r="AT560" t="str">
            <v/>
          </cell>
          <cell r="AU560" t="str">
            <v/>
          </cell>
          <cell r="AV560" t="str">
            <v/>
          </cell>
          <cell r="AW560" t="str">
            <v>株式会社フラスコ100cc</v>
          </cell>
          <cell r="AX560" t="str">
            <v>〒110-0015</v>
          </cell>
          <cell r="AY560" t="str">
            <v>東京都台東区東上野3-3-13</v>
          </cell>
          <cell r="AZ560" t="str">
            <v>プラチナ第2ビル3階</v>
          </cell>
          <cell r="BA560" t="str">
            <v/>
          </cell>
          <cell r="BB560" t="str">
            <v/>
          </cell>
        </row>
        <row r="561">
          <cell r="AT561" t="str">
            <v/>
          </cell>
          <cell r="AU561" t="str">
            <v/>
          </cell>
          <cell r="AV561" t="str">
            <v/>
          </cell>
          <cell r="AW561" t="str">
            <v>株式会社フラスコ100cc</v>
          </cell>
          <cell r="AX561" t="str">
            <v>〒110-0015</v>
          </cell>
          <cell r="AY561" t="str">
            <v>東京都台東区東上野3-3-13</v>
          </cell>
          <cell r="AZ561" t="str">
            <v>プラチナ第2ビル3階</v>
          </cell>
          <cell r="BA561" t="str">
            <v/>
          </cell>
          <cell r="BB561" t="str">
            <v/>
          </cell>
        </row>
        <row r="562">
          <cell r="AT562" t="str">
            <v/>
          </cell>
          <cell r="AU562" t="str">
            <v/>
          </cell>
          <cell r="AV562" t="str">
            <v/>
          </cell>
          <cell r="AW562" t="str">
            <v>株式会社フラスコ100cc</v>
          </cell>
          <cell r="AX562" t="str">
            <v>〒110-0015</v>
          </cell>
          <cell r="AY562" t="str">
            <v>東京都台東区東上野3-3-13</v>
          </cell>
          <cell r="AZ562" t="str">
            <v>プラチナ第2ビル3階</v>
          </cell>
          <cell r="BA562" t="str">
            <v/>
          </cell>
          <cell r="BB562" t="str">
            <v/>
          </cell>
        </row>
        <row r="563">
          <cell r="AT563" t="str">
            <v/>
          </cell>
          <cell r="AU563" t="str">
            <v/>
          </cell>
          <cell r="AV563" t="str">
            <v/>
          </cell>
          <cell r="AW563" t="str">
            <v>株式会社フラスコ100cc</v>
          </cell>
          <cell r="AX563" t="str">
            <v>〒110-0015</v>
          </cell>
          <cell r="AY563" t="str">
            <v>東京都台東区東上野3-3-13</v>
          </cell>
          <cell r="AZ563" t="str">
            <v>プラチナ第2ビル3階</v>
          </cell>
          <cell r="BA563" t="str">
            <v/>
          </cell>
          <cell r="BB563" t="str">
            <v/>
          </cell>
        </row>
        <row r="564">
          <cell r="AT564" t="str">
            <v/>
          </cell>
          <cell r="AU564" t="str">
            <v/>
          </cell>
          <cell r="AV564" t="str">
            <v/>
          </cell>
          <cell r="AW564" t="str">
            <v>株式会社フラスコ100cc</v>
          </cell>
          <cell r="AX564" t="str">
            <v>〒110-0015</v>
          </cell>
          <cell r="AY564" t="str">
            <v>東京都台東区東上野3-3-13</v>
          </cell>
          <cell r="AZ564" t="str">
            <v>プラチナ第2ビル3階</v>
          </cell>
          <cell r="BA564" t="str">
            <v/>
          </cell>
          <cell r="BB564" t="str">
            <v/>
          </cell>
        </row>
        <row r="565">
          <cell r="AT565" t="str">
            <v/>
          </cell>
          <cell r="AU565" t="str">
            <v/>
          </cell>
          <cell r="AV565" t="str">
            <v/>
          </cell>
          <cell r="AW565" t="str">
            <v>株式会社フラスコ100cc</v>
          </cell>
          <cell r="AX565" t="str">
            <v>〒110-0015</v>
          </cell>
          <cell r="AY565" t="str">
            <v>東京都台東区東上野3-3-13</v>
          </cell>
          <cell r="AZ565" t="str">
            <v>プラチナ第2ビル3階</v>
          </cell>
          <cell r="BA565" t="str">
            <v/>
          </cell>
          <cell r="BB565" t="str">
            <v/>
          </cell>
        </row>
        <row r="566">
          <cell r="AT566" t="str">
            <v/>
          </cell>
          <cell r="AU566" t="str">
            <v/>
          </cell>
          <cell r="AV566" t="str">
            <v/>
          </cell>
          <cell r="AW566" t="str">
            <v>株式会社フラスコ100cc</v>
          </cell>
          <cell r="AX566" t="str">
            <v>〒110-0015</v>
          </cell>
          <cell r="AY566" t="str">
            <v>東京都台東区東上野3-3-13</v>
          </cell>
          <cell r="AZ566" t="str">
            <v>プラチナ第2ビル3階</v>
          </cell>
          <cell r="BA566" t="str">
            <v/>
          </cell>
          <cell r="BB566" t="str">
            <v/>
          </cell>
        </row>
        <row r="567">
          <cell r="AT567" t="str">
            <v/>
          </cell>
          <cell r="AU567" t="str">
            <v/>
          </cell>
          <cell r="AV567" t="str">
            <v/>
          </cell>
          <cell r="AW567" t="str">
            <v>株式会社フラスコ100cc</v>
          </cell>
          <cell r="AX567" t="str">
            <v>〒110-0015</v>
          </cell>
          <cell r="AY567" t="str">
            <v>東京都台東区東上野3-3-13</v>
          </cell>
          <cell r="AZ567" t="str">
            <v>プラチナ第2ビル3階</v>
          </cell>
          <cell r="BA567" t="str">
            <v/>
          </cell>
          <cell r="BB567" t="str">
            <v/>
          </cell>
        </row>
        <row r="568">
          <cell r="AT568" t="str">
            <v/>
          </cell>
          <cell r="AU568" t="str">
            <v/>
          </cell>
          <cell r="AV568" t="str">
            <v/>
          </cell>
          <cell r="AW568" t="str">
            <v>株式会社フラスコ100cc</v>
          </cell>
          <cell r="AX568" t="str">
            <v>〒110-0015</v>
          </cell>
          <cell r="AY568" t="str">
            <v>東京都台東区東上野3-3-13</v>
          </cell>
          <cell r="AZ568" t="str">
            <v>プラチナ第2ビル3階</v>
          </cell>
          <cell r="BA568" t="str">
            <v/>
          </cell>
          <cell r="BB568" t="str">
            <v/>
          </cell>
        </row>
        <row r="569">
          <cell r="AT569" t="str">
            <v/>
          </cell>
          <cell r="AU569" t="str">
            <v/>
          </cell>
          <cell r="AV569" t="str">
            <v/>
          </cell>
          <cell r="AW569" t="str">
            <v>株式会社フラスコ100cc</v>
          </cell>
          <cell r="AX569" t="str">
            <v>〒110-0015</v>
          </cell>
          <cell r="AY569" t="str">
            <v>東京都台東区東上野3-3-13</v>
          </cell>
          <cell r="AZ569" t="str">
            <v>プラチナ第2ビル3階</v>
          </cell>
          <cell r="BA569" t="str">
            <v/>
          </cell>
          <cell r="BB569" t="str">
            <v/>
          </cell>
        </row>
        <row r="570">
          <cell r="AT570" t="str">
            <v/>
          </cell>
          <cell r="AU570" t="str">
            <v/>
          </cell>
          <cell r="AV570" t="str">
            <v/>
          </cell>
          <cell r="AW570" t="str">
            <v>株式会社フラスコ100cc</v>
          </cell>
          <cell r="AX570" t="str">
            <v>〒110-0015</v>
          </cell>
          <cell r="AY570" t="str">
            <v>東京都台東区東上野3-3-13</v>
          </cell>
          <cell r="AZ570" t="str">
            <v>プラチナ第2ビル3階</v>
          </cell>
          <cell r="BA570" t="str">
            <v/>
          </cell>
          <cell r="BB570" t="str">
            <v/>
          </cell>
        </row>
        <row r="571">
          <cell r="AT571" t="str">
            <v/>
          </cell>
          <cell r="AU571" t="str">
            <v/>
          </cell>
          <cell r="AV571" t="str">
            <v/>
          </cell>
          <cell r="AW571" t="str">
            <v>株式会社フラスコ100cc</v>
          </cell>
          <cell r="AX571" t="str">
            <v>〒110-0015</v>
          </cell>
          <cell r="AY571" t="str">
            <v>東京都台東区東上野3-3-13</v>
          </cell>
          <cell r="AZ571" t="str">
            <v>プラチナ第2ビル3階</v>
          </cell>
          <cell r="BA571" t="str">
            <v/>
          </cell>
          <cell r="BB571" t="str">
            <v/>
          </cell>
        </row>
        <row r="572">
          <cell r="AT572" t="str">
            <v/>
          </cell>
          <cell r="AU572" t="str">
            <v/>
          </cell>
          <cell r="AV572" t="str">
            <v/>
          </cell>
          <cell r="AW572" t="str">
            <v>株式会社フラスコ100cc</v>
          </cell>
          <cell r="AX572" t="str">
            <v>〒110-0015</v>
          </cell>
          <cell r="AY572" t="str">
            <v>東京都台東区東上野3-3-13</v>
          </cell>
          <cell r="AZ572" t="str">
            <v>プラチナ第2ビル3階</v>
          </cell>
          <cell r="BA572" t="str">
            <v/>
          </cell>
          <cell r="BB572" t="str">
            <v/>
          </cell>
        </row>
        <row r="573">
          <cell r="AT573" t="str">
            <v/>
          </cell>
          <cell r="AU573" t="str">
            <v/>
          </cell>
          <cell r="AV573" t="str">
            <v/>
          </cell>
          <cell r="AW573" t="str">
            <v>株式会社フラスコ100cc</v>
          </cell>
          <cell r="AX573" t="str">
            <v>〒110-0015</v>
          </cell>
          <cell r="AY573" t="str">
            <v>東京都台東区東上野3-3-13</v>
          </cell>
          <cell r="AZ573" t="str">
            <v>プラチナ第2ビル3階</v>
          </cell>
          <cell r="BA573" t="str">
            <v/>
          </cell>
          <cell r="BB573" t="str">
            <v/>
          </cell>
        </row>
        <row r="574">
          <cell r="AT574" t="str">
            <v/>
          </cell>
          <cell r="AU574" t="str">
            <v/>
          </cell>
          <cell r="AV574" t="str">
            <v/>
          </cell>
          <cell r="AW574" t="str">
            <v>株式会社フラスコ100cc</v>
          </cell>
          <cell r="AX574" t="str">
            <v>〒110-0015</v>
          </cell>
          <cell r="AY574" t="str">
            <v>東京都台東区東上野3-3-13</v>
          </cell>
          <cell r="AZ574" t="str">
            <v>プラチナ第2ビル3階</v>
          </cell>
          <cell r="BA574" t="str">
            <v/>
          </cell>
          <cell r="BB574" t="str">
            <v/>
          </cell>
        </row>
        <row r="575">
          <cell r="AT575" t="str">
            <v/>
          </cell>
          <cell r="AU575" t="str">
            <v/>
          </cell>
          <cell r="AV575" t="str">
            <v/>
          </cell>
          <cell r="AW575" t="str">
            <v>株式会社フラスコ100cc</v>
          </cell>
          <cell r="AX575" t="str">
            <v>〒110-0015</v>
          </cell>
          <cell r="AY575" t="str">
            <v>東京都台東区東上野3-3-13</v>
          </cell>
          <cell r="AZ575" t="str">
            <v>プラチナ第2ビル3階</v>
          </cell>
          <cell r="BA575" t="str">
            <v/>
          </cell>
          <cell r="BB575" t="str">
            <v/>
          </cell>
        </row>
        <row r="576">
          <cell r="AT576" t="str">
            <v/>
          </cell>
          <cell r="AU576" t="str">
            <v/>
          </cell>
          <cell r="AV576" t="str">
            <v/>
          </cell>
          <cell r="AW576" t="str">
            <v>株式会社フラスコ100cc</v>
          </cell>
          <cell r="AX576" t="str">
            <v>〒110-0015</v>
          </cell>
          <cell r="AY576" t="str">
            <v>東京都台東区東上野3-3-13</v>
          </cell>
          <cell r="AZ576" t="str">
            <v>プラチナ第2ビル3階</v>
          </cell>
          <cell r="BA576" t="str">
            <v/>
          </cell>
          <cell r="BB576" t="str">
            <v/>
          </cell>
        </row>
        <row r="577">
          <cell r="AT577" t="str">
            <v/>
          </cell>
          <cell r="AU577" t="str">
            <v/>
          </cell>
          <cell r="AV577" t="str">
            <v/>
          </cell>
          <cell r="AW577" t="str">
            <v>株式会社フラスコ100cc</v>
          </cell>
          <cell r="AX577" t="str">
            <v>〒110-0015</v>
          </cell>
          <cell r="AY577" t="str">
            <v>東京都台東区東上野3-3-13</v>
          </cell>
          <cell r="AZ577" t="str">
            <v>プラチナ第2ビル3階</v>
          </cell>
          <cell r="BA577" t="str">
            <v/>
          </cell>
          <cell r="BB577" t="str">
            <v/>
          </cell>
        </row>
        <row r="578">
          <cell r="AT578" t="str">
            <v/>
          </cell>
          <cell r="AU578" t="str">
            <v/>
          </cell>
          <cell r="AV578" t="str">
            <v/>
          </cell>
          <cell r="AW578" t="str">
            <v>株式会社フラスコ100cc</v>
          </cell>
          <cell r="AX578" t="str">
            <v>〒110-0015</v>
          </cell>
          <cell r="AY578" t="str">
            <v>東京都台東区東上野3-3-13</v>
          </cell>
          <cell r="AZ578" t="str">
            <v>プラチナ第2ビル3階</v>
          </cell>
          <cell r="BA578" t="str">
            <v/>
          </cell>
          <cell r="BB578" t="str">
            <v/>
          </cell>
        </row>
        <row r="579">
          <cell r="AT579" t="str">
            <v/>
          </cell>
          <cell r="AU579" t="str">
            <v/>
          </cell>
          <cell r="AV579" t="str">
            <v/>
          </cell>
          <cell r="AW579" t="str">
            <v>株式会社フラスコ100cc</v>
          </cell>
          <cell r="AX579" t="str">
            <v>〒110-0015</v>
          </cell>
          <cell r="AY579" t="str">
            <v>東京都台東区東上野3-3-13</v>
          </cell>
          <cell r="AZ579" t="str">
            <v>プラチナ第2ビル3階</v>
          </cell>
          <cell r="BA579" t="str">
            <v/>
          </cell>
          <cell r="BB579" t="str">
            <v/>
          </cell>
        </row>
        <row r="580">
          <cell r="AT580" t="str">
            <v/>
          </cell>
          <cell r="AU580" t="str">
            <v/>
          </cell>
          <cell r="AV580" t="str">
            <v/>
          </cell>
          <cell r="AW580" t="str">
            <v>株式会社フラスコ100cc</v>
          </cell>
          <cell r="AX580" t="str">
            <v>〒110-0015</v>
          </cell>
          <cell r="AY580" t="str">
            <v>東京都台東区東上野3-3-13</v>
          </cell>
          <cell r="AZ580" t="str">
            <v>プラチナ第2ビル3階</v>
          </cell>
          <cell r="BA580" t="str">
            <v/>
          </cell>
          <cell r="BB580" t="str">
            <v/>
          </cell>
        </row>
        <row r="581">
          <cell r="AT581" t="str">
            <v/>
          </cell>
          <cell r="AU581" t="str">
            <v/>
          </cell>
          <cell r="AV581" t="str">
            <v/>
          </cell>
          <cell r="AW581" t="str">
            <v>株式会社フラスコ100cc</v>
          </cell>
          <cell r="AX581" t="str">
            <v>〒110-0015</v>
          </cell>
          <cell r="AY581" t="str">
            <v>東京都台東区東上野3-3-13</v>
          </cell>
          <cell r="AZ581" t="str">
            <v>プラチナ第2ビル3階</v>
          </cell>
          <cell r="BA581" t="str">
            <v/>
          </cell>
          <cell r="BB581" t="str">
            <v/>
          </cell>
        </row>
        <row r="582">
          <cell r="AT582" t="str">
            <v/>
          </cell>
          <cell r="AU582" t="str">
            <v/>
          </cell>
          <cell r="AV582" t="str">
            <v/>
          </cell>
          <cell r="AW582" t="str">
            <v>株式会社フラスコ100cc</v>
          </cell>
          <cell r="AX582" t="str">
            <v>〒110-0015</v>
          </cell>
          <cell r="AY582" t="str">
            <v>東京都台東区東上野3-3-13</v>
          </cell>
          <cell r="AZ582" t="str">
            <v>プラチナ第2ビル3階</v>
          </cell>
          <cell r="BA582" t="str">
            <v/>
          </cell>
          <cell r="BB582" t="str">
            <v/>
          </cell>
        </row>
        <row r="583">
          <cell r="AT583" t="str">
            <v/>
          </cell>
          <cell r="AU583" t="str">
            <v/>
          </cell>
          <cell r="AV583" t="str">
            <v/>
          </cell>
          <cell r="AW583" t="str">
            <v>株式会社フラスコ100cc</v>
          </cell>
          <cell r="AX583" t="str">
            <v>〒110-0015</v>
          </cell>
          <cell r="AY583" t="str">
            <v>東京都台東区東上野3-3-13</v>
          </cell>
          <cell r="AZ583" t="str">
            <v>プラチナ第2ビル3階</v>
          </cell>
          <cell r="BA583" t="str">
            <v/>
          </cell>
          <cell r="BB583" t="str">
            <v/>
          </cell>
        </row>
        <row r="584">
          <cell r="AT584" t="str">
            <v/>
          </cell>
          <cell r="AU584" t="str">
            <v/>
          </cell>
          <cell r="AV584" t="str">
            <v/>
          </cell>
          <cell r="AW584" t="str">
            <v>株式会社フラスコ100cc</v>
          </cell>
          <cell r="AX584" t="str">
            <v>〒110-0015</v>
          </cell>
          <cell r="AY584" t="str">
            <v>東京都台東区東上野3-3-13</v>
          </cell>
          <cell r="AZ584" t="str">
            <v>プラチナ第2ビル3階</v>
          </cell>
          <cell r="BA584" t="str">
            <v/>
          </cell>
          <cell r="BB584" t="str">
            <v/>
          </cell>
        </row>
        <row r="585">
          <cell r="AT585" t="str">
            <v/>
          </cell>
          <cell r="AU585" t="str">
            <v/>
          </cell>
          <cell r="AV585" t="str">
            <v/>
          </cell>
          <cell r="AW585" t="str">
            <v>株式会社フラスコ100cc</v>
          </cell>
          <cell r="AX585" t="str">
            <v>〒110-0015</v>
          </cell>
          <cell r="AY585" t="str">
            <v>東京都台東区東上野3-3-13</v>
          </cell>
          <cell r="AZ585" t="str">
            <v>プラチナ第2ビル3階</v>
          </cell>
          <cell r="BA585" t="str">
            <v/>
          </cell>
          <cell r="BB585" t="str">
            <v/>
          </cell>
        </row>
        <row r="586">
          <cell r="AT586" t="str">
            <v/>
          </cell>
          <cell r="AU586" t="str">
            <v/>
          </cell>
          <cell r="AV586" t="str">
            <v/>
          </cell>
          <cell r="AW586" t="str">
            <v>株式会社フラスコ100cc</v>
          </cell>
          <cell r="AX586" t="str">
            <v>〒110-0015</v>
          </cell>
          <cell r="AY586" t="str">
            <v>東京都台東区東上野3-3-13</v>
          </cell>
          <cell r="AZ586" t="str">
            <v>プラチナ第2ビル3階</v>
          </cell>
          <cell r="BA586" t="str">
            <v/>
          </cell>
          <cell r="BB586" t="str">
            <v/>
          </cell>
        </row>
        <row r="587">
          <cell r="AT587" t="str">
            <v/>
          </cell>
          <cell r="AU587" t="str">
            <v/>
          </cell>
          <cell r="AV587" t="str">
            <v/>
          </cell>
          <cell r="AW587" t="str">
            <v>株式会社フラスコ100cc</v>
          </cell>
          <cell r="AX587" t="str">
            <v>〒110-0015</v>
          </cell>
          <cell r="AY587" t="str">
            <v>東京都台東区東上野3-3-13</v>
          </cell>
          <cell r="AZ587" t="str">
            <v>プラチナ第2ビル3階</v>
          </cell>
          <cell r="BA587" t="str">
            <v/>
          </cell>
          <cell r="BB587" t="str">
            <v/>
          </cell>
        </row>
        <row r="588">
          <cell r="AT588" t="str">
            <v/>
          </cell>
          <cell r="AU588" t="str">
            <v/>
          </cell>
          <cell r="AV588" t="str">
            <v/>
          </cell>
          <cell r="AW588" t="str">
            <v>株式会社フラスコ100cc</v>
          </cell>
          <cell r="AX588" t="str">
            <v>〒110-0015</v>
          </cell>
          <cell r="AY588" t="str">
            <v>東京都台東区東上野3-3-13</v>
          </cell>
          <cell r="AZ588" t="str">
            <v>プラチナ第2ビル3階</v>
          </cell>
          <cell r="BA588" t="str">
            <v/>
          </cell>
          <cell r="BB588" t="str">
            <v/>
          </cell>
        </row>
        <row r="589">
          <cell r="AT589" t="str">
            <v/>
          </cell>
          <cell r="AU589" t="str">
            <v/>
          </cell>
          <cell r="AV589" t="str">
            <v/>
          </cell>
          <cell r="AW589" t="str">
            <v>株式会社フラスコ100cc</v>
          </cell>
          <cell r="AX589" t="str">
            <v>〒110-0015</v>
          </cell>
          <cell r="AY589" t="str">
            <v>東京都台東区東上野3-3-13</v>
          </cell>
          <cell r="AZ589" t="str">
            <v>プラチナ第2ビル3階</v>
          </cell>
          <cell r="BA589" t="str">
            <v/>
          </cell>
          <cell r="BB589" t="str">
            <v/>
          </cell>
        </row>
        <row r="590">
          <cell r="AT590" t="str">
            <v/>
          </cell>
          <cell r="AU590" t="str">
            <v/>
          </cell>
          <cell r="AV590" t="str">
            <v/>
          </cell>
          <cell r="AW590" t="str">
            <v>株式会社フラスコ100cc</v>
          </cell>
          <cell r="AX590" t="str">
            <v>〒110-0015</v>
          </cell>
          <cell r="AY590" t="str">
            <v>東京都台東区東上野3-3-13</v>
          </cell>
          <cell r="AZ590" t="str">
            <v>プラチナ第2ビル3階</v>
          </cell>
          <cell r="BA590" t="str">
            <v/>
          </cell>
          <cell r="BB590" t="str">
            <v/>
          </cell>
        </row>
        <row r="591">
          <cell r="AT591" t="str">
            <v/>
          </cell>
          <cell r="AU591" t="str">
            <v/>
          </cell>
          <cell r="AV591" t="str">
            <v/>
          </cell>
          <cell r="AW591" t="str">
            <v>株式会社フラスコ100cc</v>
          </cell>
          <cell r="AX591" t="str">
            <v>〒110-0015</v>
          </cell>
          <cell r="AY591" t="str">
            <v>東京都台東区東上野3-3-13</v>
          </cell>
          <cell r="AZ591" t="str">
            <v>プラチナ第2ビル3階</v>
          </cell>
          <cell r="BA591" t="str">
            <v/>
          </cell>
          <cell r="BB591" t="str">
            <v/>
          </cell>
        </row>
        <row r="592">
          <cell r="AT592" t="str">
            <v/>
          </cell>
          <cell r="AU592" t="str">
            <v/>
          </cell>
          <cell r="AV592" t="str">
            <v/>
          </cell>
          <cell r="AW592" t="str">
            <v>株式会社フラスコ100cc</v>
          </cell>
          <cell r="AX592" t="str">
            <v>〒110-0015</v>
          </cell>
          <cell r="AY592" t="str">
            <v>東京都台東区東上野3-3-13</v>
          </cell>
          <cell r="AZ592" t="str">
            <v>プラチナ第2ビル3階</v>
          </cell>
          <cell r="BA592" t="str">
            <v/>
          </cell>
          <cell r="BB592" t="str">
            <v/>
          </cell>
        </row>
        <row r="593">
          <cell r="AT593" t="str">
            <v/>
          </cell>
          <cell r="AU593" t="str">
            <v/>
          </cell>
          <cell r="AV593" t="str">
            <v/>
          </cell>
          <cell r="AW593" t="str">
            <v>株式会社フラスコ100cc</v>
          </cell>
          <cell r="AX593" t="str">
            <v>〒110-0015</v>
          </cell>
          <cell r="AY593" t="str">
            <v>東京都台東区東上野3-3-13</v>
          </cell>
          <cell r="AZ593" t="str">
            <v>プラチナ第2ビル3階</v>
          </cell>
          <cell r="BA593" t="str">
            <v/>
          </cell>
          <cell r="BB593" t="str">
            <v/>
          </cell>
        </row>
        <row r="594">
          <cell r="AT594" t="str">
            <v/>
          </cell>
          <cell r="AU594" t="str">
            <v/>
          </cell>
          <cell r="AV594" t="str">
            <v/>
          </cell>
          <cell r="AW594" t="str">
            <v>株式会社フラスコ100cc</v>
          </cell>
          <cell r="AX594" t="str">
            <v>〒110-0015</v>
          </cell>
          <cell r="AY594" t="str">
            <v>東京都台東区東上野3-3-13</v>
          </cell>
          <cell r="AZ594" t="str">
            <v>プラチナ第2ビル3階</v>
          </cell>
          <cell r="BA594" t="str">
            <v/>
          </cell>
          <cell r="BB594" t="str">
            <v/>
          </cell>
        </row>
        <row r="595">
          <cell r="AT595" t="str">
            <v/>
          </cell>
          <cell r="AU595" t="str">
            <v/>
          </cell>
          <cell r="AV595" t="str">
            <v/>
          </cell>
          <cell r="AW595" t="str">
            <v>株式会社フラスコ100cc</v>
          </cell>
          <cell r="AX595" t="str">
            <v>〒110-0015</v>
          </cell>
          <cell r="AY595" t="str">
            <v>東京都台東区東上野3-3-13</v>
          </cell>
          <cell r="AZ595" t="str">
            <v>プラチナ第2ビル3階</v>
          </cell>
          <cell r="BA595" t="str">
            <v/>
          </cell>
          <cell r="BB595" t="str">
            <v/>
          </cell>
        </row>
        <row r="596">
          <cell r="AT596" t="str">
            <v/>
          </cell>
          <cell r="AU596" t="str">
            <v/>
          </cell>
          <cell r="AV596" t="str">
            <v/>
          </cell>
          <cell r="AW596" t="str">
            <v>株式会社フラスコ100cc</v>
          </cell>
          <cell r="AX596" t="str">
            <v>〒110-0015</v>
          </cell>
          <cell r="AY596" t="str">
            <v>東京都台東区東上野3-3-13</v>
          </cell>
          <cell r="AZ596" t="str">
            <v>プラチナ第2ビル3階</v>
          </cell>
          <cell r="BA596" t="str">
            <v/>
          </cell>
          <cell r="BB596" t="str">
            <v/>
          </cell>
        </row>
        <row r="597">
          <cell r="AT597" t="str">
            <v/>
          </cell>
          <cell r="AU597" t="str">
            <v/>
          </cell>
          <cell r="AV597" t="str">
            <v/>
          </cell>
          <cell r="AW597" t="str">
            <v>株式会社フラスコ100cc</v>
          </cell>
          <cell r="AX597" t="str">
            <v>〒110-0015</v>
          </cell>
          <cell r="AY597" t="str">
            <v>東京都台東区東上野3-3-13</v>
          </cell>
          <cell r="AZ597" t="str">
            <v>プラチナ第2ビル3階</v>
          </cell>
          <cell r="BA597" t="str">
            <v/>
          </cell>
          <cell r="BB597" t="str">
            <v/>
          </cell>
        </row>
        <row r="598">
          <cell r="AT598" t="str">
            <v/>
          </cell>
          <cell r="AU598" t="str">
            <v/>
          </cell>
          <cell r="AV598" t="str">
            <v/>
          </cell>
          <cell r="AW598" t="str">
            <v>株式会社フラスコ100cc</v>
          </cell>
          <cell r="AX598" t="str">
            <v>〒110-0015</v>
          </cell>
          <cell r="AY598" t="str">
            <v>東京都台東区東上野3-3-13</v>
          </cell>
          <cell r="AZ598" t="str">
            <v>プラチナ第2ビル3階</v>
          </cell>
          <cell r="BA598" t="str">
            <v/>
          </cell>
          <cell r="BB598" t="str">
            <v/>
          </cell>
        </row>
        <row r="599">
          <cell r="AT599" t="str">
            <v/>
          </cell>
          <cell r="AU599" t="str">
            <v/>
          </cell>
          <cell r="AV599" t="str">
            <v/>
          </cell>
          <cell r="AW599" t="str">
            <v>株式会社フラスコ100cc</v>
          </cell>
          <cell r="AX599" t="str">
            <v>〒110-0015</v>
          </cell>
          <cell r="AY599" t="str">
            <v>東京都台東区東上野3-3-13</v>
          </cell>
          <cell r="AZ599" t="str">
            <v>プラチナ第2ビル3階</v>
          </cell>
          <cell r="BA599" t="str">
            <v/>
          </cell>
          <cell r="BB599" t="str">
            <v/>
          </cell>
        </row>
        <row r="600">
          <cell r="AT600" t="str">
            <v/>
          </cell>
          <cell r="AU600" t="str">
            <v/>
          </cell>
          <cell r="AV600" t="str">
            <v/>
          </cell>
          <cell r="AW600" t="str">
            <v>株式会社フラスコ100cc</v>
          </cell>
          <cell r="AX600" t="str">
            <v>〒110-0015</v>
          </cell>
          <cell r="AY600" t="str">
            <v>東京都台東区東上野3-3-13</v>
          </cell>
          <cell r="AZ600" t="str">
            <v>プラチナ第2ビル3階</v>
          </cell>
          <cell r="BA600" t="str">
            <v/>
          </cell>
          <cell r="BB600" t="str">
            <v/>
          </cell>
        </row>
        <row r="601">
          <cell r="AT601" t="str">
            <v/>
          </cell>
          <cell r="AU601" t="str">
            <v/>
          </cell>
          <cell r="AV601" t="str">
            <v/>
          </cell>
          <cell r="AW601" t="str">
            <v>株式会社フラスコ100cc</v>
          </cell>
          <cell r="AX601" t="str">
            <v>〒110-0015</v>
          </cell>
          <cell r="AY601" t="str">
            <v>東京都台東区東上野3-3-13</v>
          </cell>
          <cell r="AZ601" t="str">
            <v>プラチナ第2ビル3階</v>
          </cell>
          <cell r="BA601" t="str">
            <v/>
          </cell>
          <cell r="BB601" t="str">
            <v/>
          </cell>
        </row>
        <row r="602">
          <cell r="AT602" t="str">
            <v/>
          </cell>
          <cell r="AU602" t="str">
            <v/>
          </cell>
          <cell r="AV602" t="str">
            <v/>
          </cell>
          <cell r="AW602" t="str">
            <v>株式会社フラスコ100cc</v>
          </cell>
          <cell r="AX602" t="str">
            <v>〒110-0015</v>
          </cell>
          <cell r="AY602" t="str">
            <v>東京都台東区東上野3-3-13</v>
          </cell>
          <cell r="AZ602" t="str">
            <v>プラチナ第2ビル3階</v>
          </cell>
          <cell r="BA602" t="str">
            <v/>
          </cell>
          <cell r="BB602" t="str">
            <v/>
          </cell>
        </row>
        <row r="603">
          <cell r="AT603" t="str">
            <v/>
          </cell>
          <cell r="AU603" t="str">
            <v/>
          </cell>
          <cell r="AV603" t="str">
            <v/>
          </cell>
          <cell r="AW603" t="str">
            <v>株式会社フラスコ100cc</v>
          </cell>
          <cell r="AX603" t="str">
            <v>〒110-0015</v>
          </cell>
          <cell r="AY603" t="str">
            <v>東京都台東区東上野3-3-13</v>
          </cell>
          <cell r="AZ603" t="str">
            <v>プラチナ第2ビル3階</v>
          </cell>
          <cell r="BA603" t="str">
            <v/>
          </cell>
          <cell r="BB603" t="str">
            <v/>
          </cell>
        </row>
        <row r="604">
          <cell r="AT604" t="str">
            <v/>
          </cell>
          <cell r="AU604" t="str">
            <v/>
          </cell>
          <cell r="AV604" t="str">
            <v/>
          </cell>
          <cell r="AW604" t="str">
            <v>株式会社フラスコ100cc</v>
          </cell>
          <cell r="AX604" t="str">
            <v>〒110-0015</v>
          </cell>
          <cell r="AY604" t="str">
            <v>東京都台東区東上野3-3-13</v>
          </cell>
          <cell r="AZ604" t="str">
            <v>プラチナ第2ビル3階</v>
          </cell>
          <cell r="BA604" t="str">
            <v/>
          </cell>
          <cell r="BB604" t="str">
            <v/>
          </cell>
        </row>
        <row r="605">
          <cell r="AT605" t="str">
            <v/>
          </cell>
          <cell r="AU605" t="str">
            <v/>
          </cell>
          <cell r="AV605" t="str">
            <v/>
          </cell>
          <cell r="AW605" t="str">
            <v>株式会社フラスコ100cc</v>
          </cell>
          <cell r="AX605" t="str">
            <v>〒110-0015</v>
          </cell>
          <cell r="AY605" t="str">
            <v>東京都台東区東上野3-3-13</v>
          </cell>
          <cell r="AZ605" t="str">
            <v>プラチナ第2ビル3階</v>
          </cell>
          <cell r="BA605" t="str">
            <v/>
          </cell>
          <cell r="BB605" t="str">
            <v/>
          </cell>
        </row>
        <row r="606">
          <cell r="AT606" t="str">
            <v/>
          </cell>
          <cell r="AU606" t="str">
            <v/>
          </cell>
          <cell r="AV606" t="str">
            <v/>
          </cell>
          <cell r="AW606" t="str">
            <v>株式会社フラスコ100cc</v>
          </cell>
          <cell r="AX606" t="str">
            <v>〒110-0015</v>
          </cell>
          <cell r="AY606" t="str">
            <v>東京都台東区東上野3-3-13</v>
          </cell>
          <cell r="AZ606" t="str">
            <v>プラチナ第2ビル3階</v>
          </cell>
          <cell r="BA606" t="str">
            <v/>
          </cell>
          <cell r="BB606" t="str">
            <v/>
          </cell>
        </row>
        <row r="607">
          <cell r="AT607" t="str">
            <v/>
          </cell>
          <cell r="AU607" t="str">
            <v/>
          </cell>
          <cell r="AV607" t="str">
            <v/>
          </cell>
          <cell r="AW607" t="str">
            <v>株式会社フラスコ100cc</v>
          </cell>
          <cell r="AX607" t="str">
            <v>〒110-0015</v>
          </cell>
          <cell r="AY607" t="str">
            <v>東京都台東区東上野3-3-13</v>
          </cell>
          <cell r="AZ607" t="str">
            <v>プラチナ第2ビル3階</v>
          </cell>
          <cell r="BA607" t="str">
            <v/>
          </cell>
          <cell r="BB607" t="str">
            <v/>
          </cell>
        </row>
        <row r="608">
          <cell r="AT608" t="str">
            <v/>
          </cell>
          <cell r="AU608" t="str">
            <v/>
          </cell>
          <cell r="AV608" t="str">
            <v/>
          </cell>
          <cell r="AW608" t="str">
            <v>株式会社フラスコ100cc</v>
          </cell>
          <cell r="AX608" t="str">
            <v>〒110-0015</v>
          </cell>
          <cell r="AY608" t="str">
            <v>東京都台東区東上野3-3-13</v>
          </cell>
          <cell r="AZ608" t="str">
            <v>プラチナ第2ビル3階</v>
          </cell>
          <cell r="BA608" t="str">
            <v/>
          </cell>
          <cell r="BB608" t="str">
            <v/>
          </cell>
        </row>
        <row r="609">
          <cell r="AT609" t="str">
            <v/>
          </cell>
          <cell r="AU609" t="str">
            <v/>
          </cell>
          <cell r="AV609" t="str">
            <v/>
          </cell>
          <cell r="AW609" t="str">
            <v>株式会社フラスコ100cc</v>
          </cell>
          <cell r="AX609" t="str">
            <v>〒110-0015</v>
          </cell>
          <cell r="AY609" t="str">
            <v>東京都台東区東上野3-3-13</v>
          </cell>
          <cell r="AZ609" t="str">
            <v>プラチナ第2ビル3階</v>
          </cell>
          <cell r="BA609" t="str">
            <v/>
          </cell>
          <cell r="BB609" t="str">
            <v/>
          </cell>
        </row>
        <row r="610">
          <cell r="AT610" t="str">
            <v/>
          </cell>
          <cell r="AU610" t="str">
            <v/>
          </cell>
          <cell r="AV610" t="str">
            <v/>
          </cell>
          <cell r="AW610" t="str">
            <v>株式会社フラスコ100cc</v>
          </cell>
          <cell r="AX610" t="str">
            <v>〒110-0015</v>
          </cell>
          <cell r="AY610" t="str">
            <v>東京都台東区東上野3-3-13</v>
          </cell>
          <cell r="AZ610" t="str">
            <v>プラチナ第2ビル3階</v>
          </cell>
          <cell r="BA610" t="str">
            <v/>
          </cell>
          <cell r="BB610" t="str">
            <v/>
          </cell>
        </row>
        <row r="611">
          <cell r="AT611" t="str">
            <v/>
          </cell>
          <cell r="AU611" t="str">
            <v/>
          </cell>
          <cell r="AV611" t="str">
            <v/>
          </cell>
          <cell r="AW611" t="str">
            <v>株式会社フラスコ100cc</v>
          </cell>
          <cell r="AX611" t="str">
            <v>〒110-0015</v>
          </cell>
          <cell r="AY611" t="str">
            <v>東京都台東区東上野3-3-13</v>
          </cell>
          <cell r="AZ611" t="str">
            <v>プラチナ第2ビル3階</v>
          </cell>
          <cell r="BA611" t="str">
            <v/>
          </cell>
          <cell r="BB611" t="str">
            <v/>
          </cell>
        </row>
        <row r="612">
          <cell r="AT612" t="str">
            <v/>
          </cell>
          <cell r="AU612" t="str">
            <v/>
          </cell>
          <cell r="AV612" t="str">
            <v/>
          </cell>
          <cell r="AW612" t="str">
            <v>株式会社フラスコ100cc</v>
          </cell>
          <cell r="AX612" t="str">
            <v>〒110-0015</v>
          </cell>
          <cell r="AY612" t="str">
            <v>東京都台東区東上野3-3-13</v>
          </cell>
          <cell r="AZ612" t="str">
            <v>プラチナ第2ビル3階</v>
          </cell>
          <cell r="BA612" t="str">
            <v/>
          </cell>
          <cell r="BB612" t="str">
            <v/>
          </cell>
        </row>
        <row r="613">
          <cell r="AT613" t="str">
            <v/>
          </cell>
          <cell r="AU613" t="str">
            <v/>
          </cell>
          <cell r="AV613" t="str">
            <v/>
          </cell>
          <cell r="AW613" t="str">
            <v>株式会社フラスコ100cc</v>
          </cell>
          <cell r="AX613" t="str">
            <v>〒110-0015</v>
          </cell>
          <cell r="AY613" t="str">
            <v>東京都台東区東上野3-3-13</v>
          </cell>
          <cell r="AZ613" t="str">
            <v>プラチナ第2ビル3階</v>
          </cell>
          <cell r="BA613" t="str">
            <v/>
          </cell>
          <cell r="BB613" t="str">
            <v/>
          </cell>
        </row>
        <row r="614">
          <cell r="AT614" t="str">
            <v/>
          </cell>
          <cell r="AU614" t="str">
            <v/>
          </cell>
          <cell r="AV614" t="str">
            <v/>
          </cell>
          <cell r="AW614" t="str">
            <v>株式会社フラスコ100cc</v>
          </cell>
          <cell r="AX614" t="str">
            <v>〒110-0015</v>
          </cell>
          <cell r="AY614" t="str">
            <v>東京都台東区東上野3-3-13</v>
          </cell>
          <cell r="AZ614" t="str">
            <v>プラチナ第2ビル3階</v>
          </cell>
          <cell r="BA614" t="str">
            <v/>
          </cell>
          <cell r="BB614" t="str">
            <v/>
          </cell>
        </row>
        <row r="615">
          <cell r="AT615" t="str">
            <v/>
          </cell>
          <cell r="AU615" t="str">
            <v/>
          </cell>
          <cell r="AV615" t="str">
            <v/>
          </cell>
          <cell r="AW615" t="str">
            <v>株式会社フラスコ100cc</v>
          </cell>
          <cell r="AX615" t="str">
            <v>〒110-0015</v>
          </cell>
          <cell r="AY615" t="str">
            <v>東京都台東区東上野3-3-13</v>
          </cell>
          <cell r="AZ615" t="str">
            <v>プラチナ第2ビル3階</v>
          </cell>
          <cell r="BA615" t="str">
            <v/>
          </cell>
          <cell r="BB615" t="str">
            <v/>
          </cell>
        </row>
        <row r="616">
          <cell r="AT616" t="str">
            <v/>
          </cell>
          <cell r="AU616" t="str">
            <v/>
          </cell>
          <cell r="AV616" t="str">
            <v/>
          </cell>
          <cell r="AW616" t="str">
            <v>株式会社フラスコ100cc</v>
          </cell>
          <cell r="AX616" t="str">
            <v>〒110-0015</v>
          </cell>
          <cell r="AY616" t="str">
            <v>東京都台東区東上野3-3-13</v>
          </cell>
          <cell r="AZ616" t="str">
            <v>プラチナ第2ビル3階</v>
          </cell>
          <cell r="BA616" t="str">
            <v/>
          </cell>
          <cell r="BB616" t="str">
            <v/>
          </cell>
        </row>
        <row r="617">
          <cell r="AT617" t="str">
            <v/>
          </cell>
          <cell r="AU617" t="str">
            <v/>
          </cell>
          <cell r="AV617" t="str">
            <v/>
          </cell>
          <cell r="AW617" t="str">
            <v>株式会社フラスコ100cc</v>
          </cell>
          <cell r="AX617" t="str">
            <v>〒110-0015</v>
          </cell>
          <cell r="AY617" t="str">
            <v>東京都台東区東上野3-3-13</v>
          </cell>
          <cell r="AZ617" t="str">
            <v>プラチナ第2ビル3階</v>
          </cell>
          <cell r="BA617" t="str">
            <v/>
          </cell>
          <cell r="BB617" t="str">
            <v/>
          </cell>
        </row>
        <row r="618">
          <cell r="AT618" t="str">
            <v/>
          </cell>
          <cell r="AU618" t="str">
            <v/>
          </cell>
          <cell r="AV618" t="str">
            <v/>
          </cell>
          <cell r="AW618" t="str">
            <v>株式会社フラスコ100cc</v>
          </cell>
          <cell r="AX618" t="str">
            <v>〒110-0015</v>
          </cell>
          <cell r="AY618" t="str">
            <v>東京都台東区東上野3-3-13</v>
          </cell>
          <cell r="AZ618" t="str">
            <v>プラチナ第2ビル3階</v>
          </cell>
          <cell r="BA618" t="str">
            <v/>
          </cell>
          <cell r="BB618" t="str">
            <v/>
          </cell>
        </row>
        <row r="619">
          <cell r="AT619" t="str">
            <v/>
          </cell>
          <cell r="AU619" t="str">
            <v/>
          </cell>
          <cell r="AV619" t="str">
            <v/>
          </cell>
          <cell r="AW619" t="str">
            <v>株式会社フラスコ100cc</v>
          </cell>
          <cell r="AX619" t="str">
            <v>〒110-0015</v>
          </cell>
          <cell r="AY619" t="str">
            <v>東京都台東区東上野3-3-13</v>
          </cell>
          <cell r="AZ619" t="str">
            <v>プラチナ第2ビル3階</v>
          </cell>
          <cell r="BA619" t="str">
            <v/>
          </cell>
          <cell r="BB619" t="str">
            <v/>
          </cell>
        </row>
        <row r="620">
          <cell r="AT620" t="str">
            <v/>
          </cell>
          <cell r="AU620" t="str">
            <v/>
          </cell>
          <cell r="AV620" t="str">
            <v/>
          </cell>
          <cell r="AW620" t="str">
            <v>株式会社フラスコ100cc</v>
          </cell>
          <cell r="AX620" t="str">
            <v>〒110-0015</v>
          </cell>
          <cell r="AY620" t="str">
            <v>東京都台東区東上野3-3-13</v>
          </cell>
          <cell r="AZ620" t="str">
            <v>プラチナ第2ビル3階</v>
          </cell>
          <cell r="BA620" t="str">
            <v/>
          </cell>
          <cell r="BB620" t="str">
            <v/>
          </cell>
        </row>
        <row r="621">
          <cell r="AT621" t="str">
            <v/>
          </cell>
          <cell r="AU621" t="str">
            <v/>
          </cell>
          <cell r="AV621" t="str">
            <v/>
          </cell>
          <cell r="AW621" t="str">
            <v>株式会社フラスコ100cc</v>
          </cell>
          <cell r="AX621" t="str">
            <v>〒110-0015</v>
          </cell>
          <cell r="AY621" t="str">
            <v>東京都台東区東上野3-3-13</v>
          </cell>
          <cell r="AZ621" t="str">
            <v>プラチナ第2ビル3階</v>
          </cell>
          <cell r="BA621" t="str">
            <v/>
          </cell>
          <cell r="BB621" t="str">
            <v/>
          </cell>
        </row>
        <row r="622">
          <cell r="AT622" t="str">
            <v/>
          </cell>
          <cell r="AU622" t="str">
            <v/>
          </cell>
          <cell r="AV622" t="str">
            <v/>
          </cell>
          <cell r="AW622" t="str">
            <v>株式会社フラスコ100cc</v>
          </cell>
          <cell r="AX622" t="str">
            <v>〒110-0015</v>
          </cell>
          <cell r="AY622" t="str">
            <v>東京都台東区東上野3-3-13</v>
          </cell>
          <cell r="AZ622" t="str">
            <v>プラチナ第2ビル3階</v>
          </cell>
          <cell r="BA622" t="str">
            <v/>
          </cell>
          <cell r="BB622" t="str">
            <v/>
          </cell>
        </row>
        <row r="623">
          <cell r="AT623" t="str">
            <v/>
          </cell>
          <cell r="AU623" t="str">
            <v/>
          </cell>
          <cell r="AV623" t="str">
            <v/>
          </cell>
          <cell r="AW623" t="str">
            <v>株式会社フラスコ100cc</v>
          </cell>
          <cell r="AX623" t="str">
            <v>〒110-0015</v>
          </cell>
          <cell r="AY623" t="str">
            <v>東京都台東区東上野3-3-13</v>
          </cell>
          <cell r="AZ623" t="str">
            <v>プラチナ第2ビル3階</v>
          </cell>
          <cell r="BA623" t="str">
            <v/>
          </cell>
          <cell r="BB623" t="str">
            <v/>
          </cell>
        </row>
        <row r="624">
          <cell r="AT624" t="str">
            <v/>
          </cell>
          <cell r="AU624" t="str">
            <v/>
          </cell>
          <cell r="AV624" t="str">
            <v/>
          </cell>
          <cell r="AW624" t="str">
            <v>株式会社フラスコ100cc</v>
          </cell>
          <cell r="AX624" t="str">
            <v>〒110-0015</v>
          </cell>
          <cell r="AY624" t="str">
            <v>東京都台東区東上野3-3-13</v>
          </cell>
          <cell r="AZ624" t="str">
            <v>プラチナ第2ビル3階</v>
          </cell>
          <cell r="BA624" t="str">
            <v/>
          </cell>
          <cell r="BB624" t="str">
            <v/>
          </cell>
        </row>
        <row r="625">
          <cell r="AT625" t="str">
            <v/>
          </cell>
          <cell r="AU625" t="str">
            <v/>
          </cell>
          <cell r="AV625" t="str">
            <v/>
          </cell>
          <cell r="AW625" t="str">
            <v>株式会社フラスコ100cc</v>
          </cell>
          <cell r="AX625" t="str">
            <v>〒110-0015</v>
          </cell>
          <cell r="AY625" t="str">
            <v>東京都台東区東上野3-3-13</v>
          </cell>
          <cell r="AZ625" t="str">
            <v>プラチナ第2ビル3階</v>
          </cell>
          <cell r="BA625" t="str">
            <v/>
          </cell>
          <cell r="BB625" t="str">
            <v/>
          </cell>
        </row>
        <row r="626">
          <cell r="AT626" t="str">
            <v/>
          </cell>
          <cell r="AU626" t="str">
            <v/>
          </cell>
          <cell r="AV626" t="str">
            <v/>
          </cell>
          <cell r="AW626" t="str">
            <v>株式会社フラスコ100cc</v>
          </cell>
          <cell r="AX626" t="str">
            <v>〒110-0015</v>
          </cell>
          <cell r="AY626" t="str">
            <v>東京都台東区東上野3-3-13</v>
          </cell>
          <cell r="AZ626" t="str">
            <v>プラチナ第2ビル3階</v>
          </cell>
          <cell r="BA626" t="str">
            <v/>
          </cell>
          <cell r="BB626" t="str">
            <v/>
          </cell>
        </row>
        <row r="627">
          <cell r="AT627" t="str">
            <v/>
          </cell>
          <cell r="AU627" t="str">
            <v/>
          </cell>
          <cell r="AV627" t="str">
            <v/>
          </cell>
          <cell r="AW627" t="str">
            <v>株式会社フラスコ100cc</v>
          </cell>
          <cell r="AX627" t="str">
            <v>〒110-0015</v>
          </cell>
          <cell r="AY627" t="str">
            <v>東京都台東区東上野3-3-13</v>
          </cell>
          <cell r="AZ627" t="str">
            <v>プラチナ第2ビル3階</v>
          </cell>
          <cell r="BA627" t="str">
            <v/>
          </cell>
          <cell r="BB627" t="str">
            <v/>
          </cell>
        </row>
        <row r="628">
          <cell r="AT628" t="str">
            <v/>
          </cell>
          <cell r="AU628" t="str">
            <v/>
          </cell>
          <cell r="AV628" t="str">
            <v/>
          </cell>
          <cell r="AW628" t="str">
            <v>株式会社フラスコ100cc</v>
          </cell>
          <cell r="AX628" t="str">
            <v>〒110-0015</v>
          </cell>
          <cell r="AY628" t="str">
            <v>東京都台東区東上野3-3-13</v>
          </cell>
          <cell r="AZ628" t="str">
            <v>プラチナ第2ビル3階</v>
          </cell>
          <cell r="BA628" t="str">
            <v/>
          </cell>
          <cell r="BB628" t="str">
            <v/>
          </cell>
        </row>
        <row r="629">
          <cell r="AT629" t="str">
            <v/>
          </cell>
          <cell r="AU629" t="str">
            <v/>
          </cell>
          <cell r="AV629" t="str">
            <v/>
          </cell>
          <cell r="AW629" t="str">
            <v>株式会社フラスコ100cc</v>
          </cell>
          <cell r="AX629" t="str">
            <v>〒110-0015</v>
          </cell>
          <cell r="AY629" t="str">
            <v>東京都台東区東上野3-3-13</v>
          </cell>
          <cell r="AZ629" t="str">
            <v>プラチナ第2ビル3階</v>
          </cell>
          <cell r="BA629" t="str">
            <v/>
          </cell>
          <cell r="BB629" t="str">
            <v/>
          </cell>
        </row>
        <row r="630">
          <cell r="AT630" t="str">
            <v/>
          </cell>
          <cell r="AU630" t="str">
            <v/>
          </cell>
          <cell r="AV630" t="str">
            <v/>
          </cell>
          <cell r="AW630" t="str">
            <v>株式会社フラスコ100cc</v>
          </cell>
          <cell r="AX630" t="str">
            <v>〒110-0015</v>
          </cell>
          <cell r="AY630" t="str">
            <v>東京都台東区東上野3-3-13</v>
          </cell>
          <cell r="AZ630" t="str">
            <v>プラチナ第2ビル3階</v>
          </cell>
          <cell r="BA630" t="str">
            <v/>
          </cell>
          <cell r="BB630" t="str">
            <v/>
          </cell>
        </row>
        <row r="631">
          <cell r="AT631" t="str">
            <v/>
          </cell>
          <cell r="AU631" t="str">
            <v/>
          </cell>
          <cell r="AV631" t="str">
            <v/>
          </cell>
          <cell r="AW631" t="str">
            <v>株式会社フラスコ100cc</v>
          </cell>
          <cell r="AX631" t="str">
            <v>〒110-0015</v>
          </cell>
          <cell r="AY631" t="str">
            <v>東京都台東区東上野3-3-13</v>
          </cell>
          <cell r="AZ631" t="str">
            <v>プラチナ第2ビル3階</v>
          </cell>
          <cell r="BA631" t="str">
            <v/>
          </cell>
          <cell r="BB631" t="str">
            <v/>
          </cell>
        </row>
        <row r="632">
          <cell r="AT632" t="str">
            <v/>
          </cell>
          <cell r="AU632" t="str">
            <v/>
          </cell>
          <cell r="AV632" t="str">
            <v/>
          </cell>
          <cell r="AW632" t="str">
            <v>株式会社フラスコ100cc</v>
          </cell>
          <cell r="AX632" t="str">
            <v>〒110-0015</v>
          </cell>
          <cell r="AY632" t="str">
            <v>東京都台東区東上野3-3-13</v>
          </cell>
          <cell r="AZ632" t="str">
            <v>プラチナ第2ビル3階</v>
          </cell>
          <cell r="BA632" t="str">
            <v/>
          </cell>
          <cell r="BB632" t="str">
            <v/>
          </cell>
        </row>
        <row r="633">
          <cell r="AT633" t="str">
            <v/>
          </cell>
          <cell r="AU633" t="str">
            <v/>
          </cell>
          <cell r="AV633" t="str">
            <v/>
          </cell>
          <cell r="AW633" t="str">
            <v>株式会社フラスコ100cc</v>
          </cell>
          <cell r="AX633" t="str">
            <v>〒110-0015</v>
          </cell>
          <cell r="AY633" t="str">
            <v>東京都台東区東上野3-3-13</v>
          </cell>
          <cell r="AZ633" t="str">
            <v>プラチナ第2ビル3階</v>
          </cell>
          <cell r="BA633" t="str">
            <v/>
          </cell>
          <cell r="BB633" t="str">
            <v/>
          </cell>
        </row>
        <row r="634">
          <cell r="AT634" t="str">
            <v/>
          </cell>
          <cell r="AU634" t="str">
            <v/>
          </cell>
          <cell r="AV634" t="str">
            <v/>
          </cell>
          <cell r="AW634" t="str">
            <v>株式会社フラスコ100cc</v>
          </cell>
          <cell r="AX634" t="str">
            <v>〒110-0015</v>
          </cell>
          <cell r="AY634" t="str">
            <v>東京都台東区東上野3-3-13</v>
          </cell>
          <cell r="AZ634" t="str">
            <v>プラチナ第2ビル3階</v>
          </cell>
          <cell r="BA634" t="str">
            <v/>
          </cell>
          <cell r="BB634" t="str">
            <v/>
          </cell>
        </row>
        <row r="635">
          <cell r="AT635" t="str">
            <v/>
          </cell>
          <cell r="AU635" t="str">
            <v/>
          </cell>
          <cell r="AV635" t="str">
            <v/>
          </cell>
          <cell r="AW635" t="str">
            <v>株式会社フラスコ100cc</v>
          </cell>
          <cell r="AX635" t="str">
            <v>〒110-0015</v>
          </cell>
          <cell r="AY635" t="str">
            <v>東京都台東区東上野3-3-13</v>
          </cell>
          <cell r="AZ635" t="str">
            <v>プラチナ第2ビル3階</v>
          </cell>
          <cell r="BA635" t="str">
            <v/>
          </cell>
          <cell r="BB635" t="str">
            <v/>
          </cell>
        </row>
        <row r="636">
          <cell r="AT636" t="str">
            <v/>
          </cell>
          <cell r="AU636" t="str">
            <v/>
          </cell>
          <cell r="AV636" t="str">
            <v/>
          </cell>
          <cell r="AW636" t="str">
            <v>株式会社フラスコ100cc</v>
          </cell>
          <cell r="AX636" t="str">
            <v>〒110-0015</v>
          </cell>
          <cell r="AY636" t="str">
            <v>東京都台東区東上野3-3-13</v>
          </cell>
          <cell r="AZ636" t="str">
            <v>プラチナ第2ビル3階</v>
          </cell>
          <cell r="BA636" t="str">
            <v/>
          </cell>
          <cell r="BB636" t="str">
            <v/>
          </cell>
        </row>
        <row r="637">
          <cell r="AT637" t="str">
            <v/>
          </cell>
          <cell r="AU637" t="str">
            <v/>
          </cell>
          <cell r="AV637" t="str">
            <v/>
          </cell>
          <cell r="AW637" t="str">
            <v>株式会社フラスコ100cc</v>
          </cell>
          <cell r="AX637" t="str">
            <v>〒110-0015</v>
          </cell>
          <cell r="AY637" t="str">
            <v>東京都台東区東上野3-3-13</v>
          </cell>
          <cell r="AZ637" t="str">
            <v>プラチナ第2ビル3階</v>
          </cell>
          <cell r="BA637" t="str">
            <v/>
          </cell>
          <cell r="BB637" t="str">
            <v/>
          </cell>
        </row>
        <row r="638">
          <cell r="AT638" t="str">
            <v/>
          </cell>
          <cell r="AU638" t="str">
            <v/>
          </cell>
          <cell r="AV638" t="str">
            <v/>
          </cell>
          <cell r="AW638" t="str">
            <v>株式会社フラスコ100cc</v>
          </cell>
          <cell r="AX638" t="str">
            <v>〒110-0015</v>
          </cell>
          <cell r="AY638" t="str">
            <v>東京都台東区東上野3-3-13</v>
          </cell>
          <cell r="AZ638" t="str">
            <v>プラチナ第2ビル3階</v>
          </cell>
          <cell r="BA638" t="str">
            <v/>
          </cell>
          <cell r="BB638" t="str">
            <v/>
          </cell>
        </row>
        <row r="639">
          <cell r="AT639" t="str">
            <v/>
          </cell>
          <cell r="AU639" t="str">
            <v/>
          </cell>
          <cell r="AV639" t="str">
            <v/>
          </cell>
          <cell r="AW639" t="str">
            <v>株式会社フラスコ100cc</v>
          </cell>
          <cell r="AX639" t="str">
            <v>〒110-0015</v>
          </cell>
          <cell r="AY639" t="str">
            <v>東京都台東区東上野3-3-13</v>
          </cell>
          <cell r="AZ639" t="str">
            <v>プラチナ第2ビル3階</v>
          </cell>
          <cell r="BA639" t="str">
            <v/>
          </cell>
          <cell r="BB639" t="str">
            <v/>
          </cell>
        </row>
        <row r="640">
          <cell r="AT640" t="str">
            <v/>
          </cell>
          <cell r="AU640" t="str">
            <v/>
          </cell>
          <cell r="AV640" t="str">
            <v/>
          </cell>
          <cell r="AW640" t="str">
            <v>株式会社フラスコ100cc</v>
          </cell>
          <cell r="AX640" t="str">
            <v>〒110-0015</v>
          </cell>
          <cell r="AY640" t="str">
            <v>東京都台東区東上野3-3-13</v>
          </cell>
          <cell r="AZ640" t="str">
            <v>プラチナ第2ビル3階</v>
          </cell>
          <cell r="BA640" t="str">
            <v/>
          </cell>
          <cell r="BB640" t="str">
            <v/>
          </cell>
        </row>
        <row r="641">
          <cell r="AT641" t="str">
            <v/>
          </cell>
          <cell r="AU641" t="str">
            <v/>
          </cell>
          <cell r="AV641" t="str">
            <v/>
          </cell>
          <cell r="AW641" t="str">
            <v>株式会社フラスコ100cc</v>
          </cell>
          <cell r="AX641" t="str">
            <v>〒110-0015</v>
          </cell>
          <cell r="AY641" t="str">
            <v>東京都台東区東上野3-3-13</v>
          </cell>
          <cell r="AZ641" t="str">
            <v>プラチナ第2ビル3階</v>
          </cell>
          <cell r="BA641" t="str">
            <v/>
          </cell>
          <cell r="BB641" t="str">
            <v/>
          </cell>
        </row>
        <row r="642">
          <cell r="AT642" t="str">
            <v/>
          </cell>
          <cell r="AU642" t="str">
            <v/>
          </cell>
          <cell r="AV642" t="str">
            <v/>
          </cell>
          <cell r="AW642" t="str">
            <v>株式会社フラスコ100cc</v>
          </cell>
          <cell r="AX642" t="str">
            <v>〒110-0015</v>
          </cell>
          <cell r="AY642" t="str">
            <v>東京都台東区東上野3-3-13</v>
          </cell>
          <cell r="AZ642" t="str">
            <v>プラチナ第2ビル3階</v>
          </cell>
          <cell r="BA642" t="str">
            <v/>
          </cell>
          <cell r="BB642" t="str">
            <v/>
          </cell>
        </row>
        <row r="643">
          <cell r="AT643" t="str">
            <v/>
          </cell>
          <cell r="AU643" t="str">
            <v/>
          </cell>
          <cell r="AV643" t="str">
            <v/>
          </cell>
          <cell r="AW643" t="str">
            <v>株式会社フラスコ100cc</v>
          </cell>
          <cell r="AX643" t="str">
            <v>〒110-0015</v>
          </cell>
          <cell r="AY643" t="str">
            <v>東京都台東区東上野3-3-13</v>
          </cell>
          <cell r="AZ643" t="str">
            <v>プラチナ第2ビル3階</v>
          </cell>
          <cell r="BA643" t="str">
            <v/>
          </cell>
          <cell r="BB643" t="str">
            <v/>
          </cell>
        </row>
        <row r="644">
          <cell r="AT644" t="str">
            <v/>
          </cell>
          <cell r="AU644" t="str">
            <v/>
          </cell>
          <cell r="AV644" t="str">
            <v/>
          </cell>
          <cell r="AW644" t="str">
            <v>株式会社フラスコ100cc</v>
          </cell>
          <cell r="AX644" t="str">
            <v>〒110-0015</v>
          </cell>
          <cell r="AY644" t="str">
            <v>東京都台東区東上野3-3-13</v>
          </cell>
          <cell r="AZ644" t="str">
            <v>プラチナ第2ビル3階</v>
          </cell>
          <cell r="BA644" t="str">
            <v/>
          </cell>
          <cell r="BB644" t="str">
            <v/>
          </cell>
        </row>
        <row r="645">
          <cell r="AT645" t="str">
            <v/>
          </cell>
          <cell r="AU645" t="str">
            <v/>
          </cell>
          <cell r="AV645" t="str">
            <v/>
          </cell>
          <cell r="AW645" t="str">
            <v>株式会社フラスコ100cc</v>
          </cell>
          <cell r="AX645" t="str">
            <v>〒110-0015</v>
          </cell>
          <cell r="AY645" t="str">
            <v>東京都台東区東上野3-3-13</v>
          </cell>
          <cell r="AZ645" t="str">
            <v>プラチナ第2ビル3階</v>
          </cell>
          <cell r="BA645" t="str">
            <v/>
          </cell>
          <cell r="BB645" t="str">
            <v/>
          </cell>
        </row>
        <row r="646">
          <cell r="AT646" t="str">
            <v/>
          </cell>
          <cell r="AU646" t="str">
            <v/>
          </cell>
          <cell r="AV646" t="str">
            <v/>
          </cell>
          <cell r="AW646" t="str">
            <v>株式会社フラスコ100cc</v>
          </cell>
          <cell r="AX646" t="str">
            <v>〒110-0015</v>
          </cell>
          <cell r="AY646" t="str">
            <v>東京都台東区東上野3-3-13</v>
          </cell>
          <cell r="AZ646" t="str">
            <v>プラチナ第2ビル3階</v>
          </cell>
          <cell r="BA646" t="str">
            <v/>
          </cell>
          <cell r="BB646" t="str">
            <v/>
          </cell>
        </row>
        <row r="647">
          <cell r="AT647" t="str">
            <v/>
          </cell>
          <cell r="AU647" t="str">
            <v/>
          </cell>
          <cell r="AV647" t="str">
            <v/>
          </cell>
          <cell r="AW647" t="str">
            <v>株式会社フラスコ100cc</v>
          </cell>
          <cell r="AX647" t="str">
            <v>〒110-0015</v>
          </cell>
          <cell r="AY647" t="str">
            <v>東京都台東区東上野3-3-13</v>
          </cell>
          <cell r="AZ647" t="str">
            <v>プラチナ第2ビル3階</v>
          </cell>
          <cell r="BA647" t="str">
            <v/>
          </cell>
          <cell r="BB647" t="str">
            <v/>
          </cell>
        </row>
        <row r="648">
          <cell r="AT648" t="str">
            <v/>
          </cell>
          <cell r="AU648" t="str">
            <v/>
          </cell>
          <cell r="AV648" t="str">
            <v/>
          </cell>
          <cell r="AW648" t="str">
            <v>株式会社フラスコ100cc</v>
          </cell>
          <cell r="AX648" t="str">
            <v>〒110-0015</v>
          </cell>
          <cell r="AY648" t="str">
            <v>東京都台東区東上野3-3-13</v>
          </cell>
          <cell r="AZ648" t="str">
            <v>プラチナ第2ビル3階</v>
          </cell>
          <cell r="BA648" t="str">
            <v/>
          </cell>
          <cell r="BB648" t="str">
            <v/>
          </cell>
        </row>
        <row r="649">
          <cell r="AT649" t="str">
            <v/>
          </cell>
          <cell r="AU649" t="str">
            <v/>
          </cell>
          <cell r="AV649" t="str">
            <v/>
          </cell>
          <cell r="AW649" t="str">
            <v>株式会社フラスコ100cc</v>
          </cell>
          <cell r="AX649" t="str">
            <v>〒110-0015</v>
          </cell>
          <cell r="AY649" t="str">
            <v>東京都台東区東上野3-3-13</v>
          </cell>
          <cell r="AZ649" t="str">
            <v>プラチナ第2ビル3階</v>
          </cell>
          <cell r="BA649" t="str">
            <v/>
          </cell>
          <cell r="BB649" t="str">
            <v/>
          </cell>
        </row>
        <row r="650">
          <cell r="AT650" t="str">
            <v/>
          </cell>
          <cell r="AU650" t="str">
            <v/>
          </cell>
          <cell r="AV650" t="str">
            <v/>
          </cell>
          <cell r="AW650" t="str">
            <v>株式会社フラスコ100cc</v>
          </cell>
          <cell r="AX650" t="str">
            <v>〒110-0015</v>
          </cell>
          <cell r="AY650" t="str">
            <v>東京都台東区東上野3-3-13</v>
          </cell>
          <cell r="AZ650" t="str">
            <v>プラチナ第2ビル3階</v>
          </cell>
          <cell r="BA650" t="str">
            <v/>
          </cell>
          <cell r="BB650" t="str">
            <v/>
          </cell>
        </row>
        <row r="651">
          <cell r="AT651" t="str">
            <v/>
          </cell>
          <cell r="AU651" t="str">
            <v/>
          </cell>
          <cell r="AV651" t="str">
            <v/>
          </cell>
          <cell r="AW651" t="str">
            <v>株式会社フラスコ100cc</v>
          </cell>
          <cell r="AX651" t="str">
            <v>〒110-0015</v>
          </cell>
          <cell r="AY651" t="str">
            <v>東京都台東区東上野3-3-13</v>
          </cell>
          <cell r="AZ651" t="str">
            <v>プラチナ第2ビル3階</v>
          </cell>
          <cell r="BA651" t="str">
            <v/>
          </cell>
          <cell r="BB651" t="str">
            <v/>
          </cell>
        </row>
        <row r="652">
          <cell r="AT652" t="str">
            <v/>
          </cell>
          <cell r="AU652" t="str">
            <v/>
          </cell>
          <cell r="AV652" t="str">
            <v/>
          </cell>
          <cell r="AW652" t="str">
            <v>株式会社フラスコ100cc</v>
          </cell>
          <cell r="AX652" t="str">
            <v>〒110-0015</v>
          </cell>
          <cell r="AY652" t="str">
            <v>東京都台東区東上野3-3-13</v>
          </cell>
          <cell r="AZ652" t="str">
            <v>プラチナ第2ビル3階</v>
          </cell>
          <cell r="BA652" t="str">
            <v/>
          </cell>
          <cell r="BB652" t="str">
            <v/>
          </cell>
        </row>
        <row r="653">
          <cell r="AT653" t="str">
            <v/>
          </cell>
          <cell r="AU653" t="str">
            <v/>
          </cell>
          <cell r="AV653" t="str">
            <v/>
          </cell>
          <cell r="AW653" t="str">
            <v>株式会社フラスコ100cc</v>
          </cell>
          <cell r="AX653" t="str">
            <v>〒110-0015</v>
          </cell>
          <cell r="AY653" t="str">
            <v>東京都台東区東上野3-3-13</v>
          </cell>
          <cell r="AZ653" t="str">
            <v>プラチナ第2ビル3階</v>
          </cell>
          <cell r="BA653" t="str">
            <v/>
          </cell>
          <cell r="BB653" t="str">
            <v/>
          </cell>
        </row>
        <row r="654">
          <cell r="AT654" t="str">
            <v/>
          </cell>
          <cell r="AU654" t="str">
            <v/>
          </cell>
          <cell r="AV654" t="str">
            <v/>
          </cell>
          <cell r="AW654" t="str">
            <v>株式会社フラスコ100cc</v>
          </cell>
          <cell r="AX654" t="str">
            <v>〒110-0015</v>
          </cell>
          <cell r="AY654" t="str">
            <v>東京都台東区東上野3-3-13</v>
          </cell>
          <cell r="AZ654" t="str">
            <v>プラチナ第2ビル3階</v>
          </cell>
          <cell r="BA654" t="str">
            <v/>
          </cell>
          <cell r="BB654" t="str">
            <v/>
          </cell>
        </row>
        <row r="655">
          <cell r="AT655" t="str">
            <v/>
          </cell>
          <cell r="AU655" t="str">
            <v/>
          </cell>
          <cell r="AV655" t="str">
            <v/>
          </cell>
          <cell r="AW655" t="str">
            <v>株式会社フラスコ100cc</v>
          </cell>
          <cell r="AX655" t="str">
            <v>〒110-0015</v>
          </cell>
          <cell r="AY655" t="str">
            <v>東京都台東区東上野3-3-13</v>
          </cell>
          <cell r="AZ655" t="str">
            <v>プラチナ第2ビル3階</v>
          </cell>
          <cell r="BA655" t="str">
            <v/>
          </cell>
          <cell r="BB655" t="str">
            <v/>
          </cell>
        </row>
        <row r="656">
          <cell r="AT656" t="str">
            <v/>
          </cell>
          <cell r="AU656" t="str">
            <v/>
          </cell>
          <cell r="AV656" t="str">
            <v/>
          </cell>
          <cell r="AW656" t="str">
            <v>株式会社フラスコ100cc</v>
          </cell>
          <cell r="AX656" t="str">
            <v>〒110-0015</v>
          </cell>
          <cell r="AY656" t="str">
            <v>東京都台東区東上野3-3-13</v>
          </cell>
          <cell r="AZ656" t="str">
            <v>プラチナ第2ビル3階</v>
          </cell>
          <cell r="BA656" t="str">
            <v/>
          </cell>
          <cell r="BB656" t="str">
            <v/>
          </cell>
        </row>
        <row r="657">
          <cell r="AT657" t="str">
            <v/>
          </cell>
          <cell r="AU657" t="str">
            <v/>
          </cell>
          <cell r="AV657" t="str">
            <v/>
          </cell>
          <cell r="AW657" t="str">
            <v>株式会社フラスコ100cc</v>
          </cell>
          <cell r="AX657" t="str">
            <v>〒110-0015</v>
          </cell>
          <cell r="AY657" t="str">
            <v>東京都台東区東上野3-3-13</v>
          </cell>
          <cell r="AZ657" t="str">
            <v>プラチナ第2ビル3階</v>
          </cell>
          <cell r="BA657" t="str">
            <v/>
          </cell>
          <cell r="BB657" t="str">
            <v/>
          </cell>
        </row>
        <row r="658">
          <cell r="AT658" t="str">
            <v/>
          </cell>
          <cell r="AU658" t="str">
            <v/>
          </cell>
          <cell r="AV658" t="str">
            <v/>
          </cell>
          <cell r="AW658" t="str">
            <v>株式会社フラスコ100cc</v>
          </cell>
          <cell r="AX658" t="str">
            <v>〒110-0015</v>
          </cell>
          <cell r="AY658" t="str">
            <v>東京都台東区東上野3-3-13</v>
          </cell>
          <cell r="AZ658" t="str">
            <v>プラチナ第2ビル3階</v>
          </cell>
          <cell r="BA658" t="str">
            <v/>
          </cell>
          <cell r="BB658" t="str">
            <v/>
          </cell>
        </row>
        <row r="659">
          <cell r="AT659" t="str">
            <v/>
          </cell>
          <cell r="AU659" t="str">
            <v/>
          </cell>
          <cell r="AV659" t="str">
            <v/>
          </cell>
          <cell r="AW659" t="str">
            <v>株式会社フラスコ100cc</v>
          </cell>
          <cell r="AX659" t="str">
            <v>〒110-0015</v>
          </cell>
          <cell r="AY659" t="str">
            <v>東京都台東区東上野3-3-13</v>
          </cell>
          <cell r="AZ659" t="str">
            <v>プラチナ第2ビル3階</v>
          </cell>
          <cell r="BA659" t="str">
            <v/>
          </cell>
          <cell r="BB659" t="str">
            <v/>
          </cell>
        </row>
        <row r="660">
          <cell r="AT660" t="str">
            <v/>
          </cell>
          <cell r="AU660" t="str">
            <v/>
          </cell>
          <cell r="AV660" t="str">
            <v/>
          </cell>
          <cell r="AW660" t="str">
            <v>株式会社フラスコ100cc</v>
          </cell>
          <cell r="AX660" t="str">
            <v>〒110-0015</v>
          </cell>
          <cell r="AY660" t="str">
            <v>東京都台東区東上野3-3-13</v>
          </cell>
          <cell r="AZ660" t="str">
            <v>プラチナ第2ビル3階</v>
          </cell>
          <cell r="BA660" t="str">
            <v/>
          </cell>
          <cell r="BB660" t="str">
            <v/>
          </cell>
        </row>
        <row r="661">
          <cell r="AT661" t="str">
            <v/>
          </cell>
          <cell r="AU661" t="str">
            <v/>
          </cell>
          <cell r="AV661" t="str">
            <v/>
          </cell>
          <cell r="AW661" t="str">
            <v>株式会社フラスコ100cc</v>
          </cell>
          <cell r="AX661" t="str">
            <v>〒110-0015</v>
          </cell>
          <cell r="AY661" t="str">
            <v>東京都台東区東上野3-3-13</v>
          </cell>
          <cell r="AZ661" t="str">
            <v>プラチナ第2ビル3階</v>
          </cell>
          <cell r="BA661" t="str">
            <v/>
          </cell>
          <cell r="BB661" t="str">
            <v/>
          </cell>
        </row>
        <row r="662">
          <cell r="AT662" t="str">
            <v/>
          </cell>
          <cell r="AU662" t="str">
            <v/>
          </cell>
          <cell r="AV662" t="str">
            <v/>
          </cell>
          <cell r="AW662" t="str">
            <v>株式会社フラスコ100cc</v>
          </cell>
          <cell r="AX662" t="str">
            <v>〒110-0015</v>
          </cell>
          <cell r="AY662" t="str">
            <v>東京都台東区東上野3-3-13</v>
          </cell>
          <cell r="AZ662" t="str">
            <v>プラチナ第2ビル3階</v>
          </cell>
          <cell r="BA662" t="str">
            <v/>
          </cell>
          <cell r="BB662" t="str">
            <v/>
          </cell>
        </row>
        <row r="663">
          <cell r="AT663" t="str">
            <v/>
          </cell>
          <cell r="AU663" t="str">
            <v/>
          </cell>
          <cell r="AV663" t="str">
            <v/>
          </cell>
          <cell r="AW663" t="str">
            <v>株式会社フラスコ100cc</v>
          </cell>
          <cell r="AX663" t="str">
            <v>〒110-0015</v>
          </cell>
          <cell r="AY663" t="str">
            <v>東京都台東区東上野3-3-13</v>
          </cell>
          <cell r="AZ663" t="str">
            <v>プラチナ第2ビル3階</v>
          </cell>
          <cell r="BA663" t="str">
            <v/>
          </cell>
          <cell r="BB663" t="str">
            <v/>
          </cell>
        </row>
        <row r="664">
          <cell r="AT664" t="str">
            <v/>
          </cell>
          <cell r="AU664" t="str">
            <v/>
          </cell>
          <cell r="AV664" t="str">
            <v/>
          </cell>
          <cell r="AW664" t="str">
            <v>株式会社フラスコ100cc</v>
          </cell>
          <cell r="AX664" t="str">
            <v>〒110-0015</v>
          </cell>
          <cell r="AY664" t="str">
            <v>東京都台東区東上野3-3-13</v>
          </cell>
          <cell r="AZ664" t="str">
            <v>プラチナ第2ビル3階</v>
          </cell>
          <cell r="BA664" t="str">
            <v/>
          </cell>
          <cell r="BB664" t="str">
            <v/>
          </cell>
        </row>
        <row r="665">
          <cell r="AT665" t="str">
            <v/>
          </cell>
          <cell r="AU665" t="str">
            <v/>
          </cell>
          <cell r="AV665" t="str">
            <v/>
          </cell>
          <cell r="AW665" t="str">
            <v>株式会社フラスコ100cc</v>
          </cell>
          <cell r="AX665" t="str">
            <v>〒110-0015</v>
          </cell>
          <cell r="AY665" t="str">
            <v>東京都台東区東上野3-3-13</v>
          </cell>
          <cell r="AZ665" t="str">
            <v>プラチナ第2ビル3階</v>
          </cell>
          <cell r="BA665" t="str">
            <v/>
          </cell>
          <cell r="BB665" t="str">
            <v/>
          </cell>
        </row>
        <row r="666">
          <cell r="AT666" t="str">
            <v/>
          </cell>
          <cell r="AU666" t="str">
            <v/>
          </cell>
          <cell r="AV666" t="str">
            <v/>
          </cell>
          <cell r="AW666" t="str">
            <v>株式会社フラスコ100cc</v>
          </cell>
          <cell r="AX666" t="str">
            <v>〒110-0015</v>
          </cell>
          <cell r="AY666" t="str">
            <v>東京都台東区東上野3-3-13</v>
          </cell>
          <cell r="AZ666" t="str">
            <v>プラチナ第2ビル3階</v>
          </cell>
          <cell r="BA666" t="str">
            <v/>
          </cell>
          <cell r="BB666" t="str">
            <v/>
          </cell>
        </row>
        <row r="667">
          <cell r="AT667" t="str">
            <v/>
          </cell>
          <cell r="AU667" t="str">
            <v/>
          </cell>
          <cell r="AV667" t="str">
            <v/>
          </cell>
          <cell r="AW667" t="str">
            <v>株式会社フラスコ100cc</v>
          </cell>
          <cell r="AX667" t="str">
            <v>〒110-0015</v>
          </cell>
          <cell r="AY667" t="str">
            <v>東京都台東区東上野3-3-13</v>
          </cell>
          <cell r="AZ667" t="str">
            <v>プラチナ第2ビル3階</v>
          </cell>
          <cell r="BA667" t="str">
            <v/>
          </cell>
          <cell r="BB667" t="str">
            <v/>
          </cell>
        </row>
        <row r="668">
          <cell r="AT668" t="str">
            <v/>
          </cell>
          <cell r="AU668" t="str">
            <v/>
          </cell>
          <cell r="AV668" t="str">
            <v/>
          </cell>
          <cell r="AW668" t="str">
            <v>株式会社フラスコ100cc</v>
          </cell>
          <cell r="AX668" t="str">
            <v>〒110-0015</v>
          </cell>
          <cell r="AY668" t="str">
            <v>東京都台東区東上野3-3-13</v>
          </cell>
          <cell r="AZ668" t="str">
            <v>プラチナ第2ビル3階</v>
          </cell>
          <cell r="BA668" t="str">
            <v/>
          </cell>
          <cell r="BB668" t="str">
            <v/>
          </cell>
        </row>
        <row r="669">
          <cell r="AT669" t="str">
            <v/>
          </cell>
          <cell r="AU669" t="str">
            <v/>
          </cell>
          <cell r="AV669" t="str">
            <v/>
          </cell>
          <cell r="AW669" t="str">
            <v>株式会社フラスコ100cc</v>
          </cell>
          <cell r="AX669" t="str">
            <v>〒110-0015</v>
          </cell>
          <cell r="AY669" t="str">
            <v>東京都台東区東上野3-3-13</v>
          </cell>
          <cell r="AZ669" t="str">
            <v>プラチナ第2ビル3階</v>
          </cell>
          <cell r="BA669" t="str">
            <v/>
          </cell>
          <cell r="BB669" t="str">
            <v/>
          </cell>
        </row>
        <row r="670">
          <cell r="AT670" t="str">
            <v/>
          </cell>
          <cell r="AU670" t="str">
            <v/>
          </cell>
          <cell r="AV670" t="str">
            <v/>
          </cell>
          <cell r="AW670" t="str">
            <v>株式会社フラスコ100cc</v>
          </cell>
          <cell r="AX670" t="str">
            <v>〒110-0015</v>
          </cell>
          <cell r="AY670" t="str">
            <v>東京都台東区東上野3-3-13</v>
          </cell>
          <cell r="AZ670" t="str">
            <v>プラチナ第2ビル3階</v>
          </cell>
          <cell r="BA670" t="str">
            <v/>
          </cell>
          <cell r="BB670" t="str">
            <v/>
          </cell>
        </row>
        <row r="671">
          <cell r="AT671" t="str">
            <v/>
          </cell>
          <cell r="AU671" t="str">
            <v/>
          </cell>
          <cell r="AV671" t="str">
            <v/>
          </cell>
          <cell r="AW671" t="str">
            <v>株式会社フラスコ100cc</v>
          </cell>
          <cell r="AX671" t="str">
            <v>〒110-0015</v>
          </cell>
          <cell r="AY671" t="str">
            <v>東京都台東区東上野3-3-13</v>
          </cell>
          <cell r="AZ671" t="str">
            <v>プラチナ第2ビル3階</v>
          </cell>
          <cell r="BA671" t="str">
            <v/>
          </cell>
          <cell r="BB671" t="str">
            <v/>
          </cell>
        </row>
        <row r="672">
          <cell r="AT672" t="str">
            <v/>
          </cell>
          <cell r="AU672" t="str">
            <v/>
          </cell>
          <cell r="AV672" t="str">
            <v/>
          </cell>
          <cell r="AW672" t="str">
            <v>株式会社フラスコ100cc</v>
          </cell>
          <cell r="AX672" t="str">
            <v>〒110-0015</v>
          </cell>
          <cell r="AY672" t="str">
            <v>東京都台東区東上野3-3-13</v>
          </cell>
          <cell r="AZ672" t="str">
            <v>プラチナ第2ビル3階</v>
          </cell>
          <cell r="BA672" t="str">
            <v/>
          </cell>
          <cell r="BB672" t="str">
            <v/>
          </cell>
        </row>
        <row r="673">
          <cell r="AT673" t="str">
            <v/>
          </cell>
          <cell r="AU673" t="str">
            <v/>
          </cell>
          <cell r="AV673" t="str">
            <v/>
          </cell>
          <cell r="AW673" t="str">
            <v>株式会社フラスコ100cc</v>
          </cell>
          <cell r="AX673" t="str">
            <v>〒110-0015</v>
          </cell>
          <cell r="AY673" t="str">
            <v>東京都台東区東上野3-3-13</v>
          </cell>
          <cell r="AZ673" t="str">
            <v>プラチナ第2ビル3階</v>
          </cell>
          <cell r="BA673" t="str">
            <v/>
          </cell>
          <cell r="BB673" t="str">
            <v/>
          </cell>
        </row>
        <row r="674">
          <cell r="AT674" t="str">
            <v/>
          </cell>
          <cell r="AU674" t="str">
            <v/>
          </cell>
          <cell r="AV674" t="str">
            <v/>
          </cell>
          <cell r="AW674" t="str">
            <v>株式会社フラスコ100cc</v>
          </cell>
          <cell r="AX674" t="str">
            <v>〒110-0015</v>
          </cell>
          <cell r="AY674" t="str">
            <v>東京都台東区東上野3-3-13</v>
          </cell>
          <cell r="AZ674" t="str">
            <v>プラチナ第2ビル3階</v>
          </cell>
          <cell r="BA674" t="str">
            <v/>
          </cell>
          <cell r="BB674" t="str">
            <v/>
          </cell>
        </row>
        <row r="675">
          <cell r="AT675" t="str">
            <v/>
          </cell>
          <cell r="AU675" t="str">
            <v/>
          </cell>
          <cell r="AV675" t="str">
            <v/>
          </cell>
          <cell r="AW675" t="str">
            <v>株式会社フラスコ100cc</v>
          </cell>
          <cell r="AX675" t="str">
            <v>〒110-0015</v>
          </cell>
          <cell r="AY675" t="str">
            <v>東京都台東区東上野3-3-13</v>
          </cell>
          <cell r="AZ675" t="str">
            <v>プラチナ第2ビル3階</v>
          </cell>
          <cell r="BA675" t="str">
            <v/>
          </cell>
          <cell r="BB675" t="str">
            <v/>
          </cell>
        </row>
        <row r="676">
          <cell r="AT676" t="str">
            <v/>
          </cell>
          <cell r="AU676" t="str">
            <v/>
          </cell>
          <cell r="AV676" t="str">
            <v/>
          </cell>
          <cell r="AW676" t="str">
            <v>株式会社フラスコ100cc</v>
          </cell>
          <cell r="AX676" t="str">
            <v>〒110-0015</v>
          </cell>
          <cell r="AY676" t="str">
            <v>東京都台東区東上野3-3-13</v>
          </cell>
          <cell r="AZ676" t="str">
            <v>プラチナ第2ビル3階</v>
          </cell>
          <cell r="BA676" t="str">
            <v/>
          </cell>
          <cell r="BB676" t="str">
            <v/>
          </cell>
        </row>
        <row r="677">
          <cell r="AT677" t="str">
            <v/>
          </cell>
          <cell r="AU677" t="str">
            <v/>
          </cell>
          <cell r="AV677" t="str">
            <v/>
          </cell>
          <cell r="AW677" t="str">
            <v>株式会社フラスコ100cc</v>
          </cell>
          <cell r="AX677" t="str">
            <v>〒110-0015</v>
          </cell>
          <cell r="AY677" t="str">
            <v>東京都台東区東上野3-3-13</v>
          </cell>
          <cell r="AZ677" t="str">
            <v>プラチナ第2ビル3階</v>
          </cell>
          <cell r="BA677" t="str">
            <v/>
          </cell>
          <cell r="BB677" t="str">
            <v/>
          </cell>
        </row>
        <row r="678">
          <cell r="AT678" t="str">
            <v/>
          </cell>
          <cell r="AU678" t="str">
            <v/>
          </cell>
          <cell r="AV678" t="str">
            <v/>
          </cell>
          <cell r="AW678" t="str">
            <v>株式会社フラスコ100cc</v>
          </cell>
          <cell r="AX678" t="str">
            <v>〒110-0015</v>
          </cell>
          <cell r="AY678" t="str">
            <v>東京都台東区東上野3-3-13</v>
          </cell>
          <cell r="AZ678" t="str">
            <v>プラチナ第2ビル3階</v>
          </cell>
          <cell r="BA678" t="str">
            <v/>
          </cell>
          <cell r="BB678" t="str">
            <v/>
          </cell>
        </row>
        <row r="679">
          <cell r="AT679" t="str">
            <v/>
          </cell>
          <cell r="AU679" t="str">
            <v/>
          </cell>
          <cell r="AV679" t="str">
            <v/>
          </cell>
          <cell r="AW679" t="str">
            <v>株式会社フラスコ100cc</v>
          </cell>
          <cell r="AX679" t="str">
            <v>〒110-0015</v>
          </cell>
          <cell r="AY679" t="str">
            <v>東京都台東区東上野3-3-13</v>
          </cell>
          <cell r="AZ679" t="str">
            <v>プラチナ第2ビル3階</v>
          </cell>
          <cell r="BA679" t="str">
            <v/>
          </cell>
          <cell r="BB679" t="str">
            <v/>
          </cell>
        </row>
        <row r="680">
          <cell r="AT680" t="str">
            <v/>
          </cell>
          <cell r="AU680" t="str">
            <v/>
          </cell>
          <cell r="AV680" t="str">
            <v/>
          </cell>
          <cell r="AW680" t="str">
            <v>株式会社フラスコ100cc</v>
          </cell>
          <cell r="AX680" t="str">
            <v>〒110-0015</v>
          </cell>
          <cell r="AY680" t="str">
            <v>東京都台東区東上野3-3-13</v>
          </cell>
          <cell r="AZ680" t="str">
            <v>プラチナ第2ビル3階</v>
          </cell>
          <cell r="BA680" t="str">
            <v/>
          </cell>
          <cell r="BB680" t="str">
            <v/>
          </cell>
        </row>
        <row r="681">
          <cell r="AT681" t="str">
            <v/>
          </cell>
          <cell r="AU681" t="str">
            <v/>
          </cell>
          <cell r="AV681" t="str">
            <v/>
          </cell>
          <cell r="AW681" t="str">
            <v>株式会社フラスコ100cc</v>
          </cell>
          <cell r="AX681" t="str">
            <v>〒110-0015</v>
          </cell>
          <cell r="AY681" t="str">
            <v>東京都台東区東上野3-3-13</v>
          </cell>
          <cell r="AZ681" t="str">
            <v>プラチナ第2ビル3階</v>
          </cell>
          <cell r="BA681" t="str">
            <v/>
          </cell>
          <cell r="BB681" t="str">
            <v/>
          </cell>
        </row>
        <row r="682">
          <cell r="AT682" t="str">
            <v/>
          </cell>
          <cell r="AU682" t="str">
            <v/>
          </cell>
          <cell r="AV682" t="str">
            <v/>
          </cell>
          <cell r="AW682" t="str">
            <v>株式会社フラスコ100cc</v>
          </cell>
          <cell r="AX682" t="str">
            <v>〒110-0015</v>
          </cell>
          <cell r="AY682" t="str">
            <v>東京都台東区東上野3-3-13</v>
          </cell>
          <cell r="AZ682" t="str">
            <v>プラチナ第2ビル3階</v>
          </cell>
          <cell r="BA682" t="str">
            <v/>
          </cell>
          <cell r="BB682" t="str">
            <v/>
          </cell>
        </row>
        <row r="683">
          <cell r="AT683" t="str">
            <v/>
          </cell>
          <cell r="AU683" t="str">
            <v/>
          </cell>
          <cell r="AV683" t="str">
            <v/>
          </cell>
          <cell r="AW683" t="str">
            <v>株式会社フラスコ100cc</v>
          </cell>
          <cell r="AX683" t="str">
            <v>〒110-0015</v>
          </cell>
          <cell r="AY683" t="str">
            <v>東京都台東区東上野3-3-13</v>
          </cell>
          <cell r="AZ683" t="str">
            <v>プラチナ第2ビル3階</v>
          </cell>
          <cell r="BA683" t="str">
            <v/>
          </cell>
          <cell r="BB683" t="str">
            <v/>
          </cell>
        </row>
        <row r="684">
          <cell r="AT684" t="str">
            <v/>
          </cell>
          <cell r="AU684" t="str">
            <v/>
          </cell>
          <cell r="AV684" t="str">
            <v/>
          </cell>
          <cell r="AW684" t="str">
            <v>株式会社フラスコ100cc</v>
          </cell>
          <cell r="AX684" t="str">
            <v>〒110-0015</v>
          </cell>
          <cell r="AY684" t="str">
            <v>東京都台東区東上野3-3-13</v>
          </cell>
          <cell r="AZ684" t="str">
            <v>プラチナ第2ビル3階</v>
          </cell>
          <cell r="BA684" t="str">
            <v/>
          </cell>
          <cell r="BB684" t="str">
            <v/>
          </cell>
        </row>
        <row r="685">
          <cell r="AT685" t="str">
            <v/>
          </cell>
          <cell r="AU685" t="str">
            <v/>
          </cell>
          <cell r="AV685" t="str">
            <v/>
          </cell>
          <cell r="AW685" t="str">
            <v>株式会社フラスコ100cc</v>
          </cell>
          <cell r="AX685" t="str">
            <v>〒110-0015</v>
          </cell>
          <cell r="AY685" t="str">
            <v>東京都台東区東上野3-3-13</v>
          </cell>
          <cell r="AZ685" t="str">
            <v>プラチナ第2ビル3階</v>
          </cell>
          <cell r="BA685" t="str">
            <v/>
          </cell>
          <cell r="BB685" t="str">
            <v/>
          </cell>
        </row>
        <row r="686">
          <cell r="AT686" t="str">
            <v/>
          </cell>
          <cell r="AU686" t="str">
            <v/>
          </cell>
          <cell r="AV686" t="str">
            <v/>
          </cell>
          <cell r="AW686" t="str">
            <v>株式会社フラスコ100cc</v>
          </cell>
          <cell r="AX686" t="str">
            <v>〒110-0015</v>
          </cell>
          <cell r="AY686" t="str">
            <v>東京都台東区東上野3-3-13</v>
          </cell>
          <cell r="AZ686" t="str">
            <v>プラチナ第2ビル3階</v>
          </cell>
          <cell r="BA686" t="str">
            <v/>
          </cell>
          <cell r="BB686" t="str">
            <v/>
          </cell>
        </row>
        <row r="687">
          <cell r="AT687" t="str">
            <v/>
          </cell>
          <cell r="AU687" t="str">
            <v/>
          </cell>
          <cell r="AV687" t="str">
            <v/>
          </cell>
          <cell r="AW687" t="str">
            <v>株式会社フラスコ100cc</v>
          </cell>
          <cell r="AX687" t="str">
            <v>〒110-0015</v>
          </cell>
          <cell r="AY687" t="str">
            <v>東京都台東区東上野3-3-13</v>
          </cell>
          <cell r="AZ687" t="str">
            <v>プラチナ第2ビル3階</v>
          </cell>
          <cell r="BA687" t="str">
            <v/>
          </cell>
          <cell r="BB687" t="str">
            <v/>
          </cell>
        </row>
        <row r="688">
          <cell r="AT688" t="str">
            <v/>
          </cell>
          <cell r="AU688" t="str">
            <v/>
          </cell>
          <cell r="AV688" t="str">
            <v/>
          </cell>
          <cell r="AW688" t="str">
            <v>株式会社フラスコ100cc</v>
          </cell>
          <cell r="AX688" t="str">
            <v>〒110-0015</v>
          </cell>
          <cell r="AY688" t="str">
            <v>東京都台東区東上野3-3-13</v>
          </cell>
          <cell r="AZ688" t="str">
            <v>プラチナ第2ビル3階</v>
          </cell>
          <cell r="BA688" t="str">
            <v/>
          </cell>
          <cell r="BB688" t="str">
            <v/>
          </cell>
        </row>
        <row r="689">
          <cell r="AT689" t="str">
            <v/>
          </cell>
          <cell r="AU689" t="str">
            <v/>
          </cell>
          <cell r="AV689" t="str">
            <v/>
          </cell>
          <cell r="AW689" t="str">
            <v>株式会社フラスコ100cc</v>
          </cell>
          <cell r="AX689" t="str">
            <v>〒110-0015</v>
          </cell>
          <cell r="AY689" t="str">
            <v>東京都台東区東上野3-3-13</v>
          </cell>
          <cell r="AZ689" t="str">
            <v>プラチナ第2ビル3階</v>
          </cell>
          <cell r="BA689" t="str">
            <v/>
          </cell>
          <cell r="BB689" t="str">
            <v/>
          </cell>
        </row>
        <row r="690">
          <cell r="AT690" t="str">
            <v/>
          </cell>
          <cell r="AU690" t="str">
            <v/>
          </cell>
          <cell r="AV690" t="str">
            <v/>
          </cell>
          <cell r="AW690" t="str">
            <v>株式会社フラスコ100cc</v>
          </cell>
          <cell r="AX690" t="str">
            <v>〒110-0015</v>
          </cell>
          <cell r="AY690" t="str">
            <v>東京都台東区東上野3-3-13</v>
          </cell>
          <cell r="AZ690" t="str">
            <v>プラチナ第2ビル3階</v>
          </cell>
          <cell r="BA690" t="str">
            <v/>
          </cell>
          <cell r="BB690" t="str">
            <v/>
          </cell>
        </row>
        <row r="691">
          <cell r="AT691" t="str">
            <v/>
          </cell>
          <cell r="AU691" t="str">
            <v/>
          </cell>
          <cell r="AV691" t="str">
            <v/>
          </cell>
          <cell r="AW691" t="str">
            <v>株式会社フラスコ100cc</v>
          </cell>
          <cell r="AX691" t="str">
            <v>〒110-0015</v>
          </cell>
          <cell r="AY691" t="str">
            <v>東京都台東区東上野3-3-13</v>
          </cell>
          <cell r="AZ691" t="str">
            <v>プラチナ第2ビル3階</v>
          </cell>
          <cell r="BA691" t="str">
            <v/>
          </cell>
          <cell r="BB691" t="str">
            <v/>
          </cell>
        </row>
        <row r="692">
          <cell r="AT692" t="str">
            <v/>
          </cell>
          <cell r="AU692" t="str">
            <v/>
          </cell>
          <cell r="AV692" t="str">
            <v/>
          </cell>
          <cell r="AW692" t="str">
            <v>株式会社フラスコ100cc</v>
          </cell>
          <cell r="AX692" t="str">
            <v>〒110-0015</v>
          </cell>
          <cell r="AY692" t="str">
            <v>東京都台東区東上野3-3-13</v>
          </cell>
          <cell r="AZ692" t="str">
            <v>プラチナ第2ビル3階</v>
          </cell>
          <cell r="BA692" t="str">
            <v/>
          </cell>
          <cell r="BB692" t="str">
            <v/>
          </cell>
        </row>
        <row r="693">
          <cell r="AT693" t="str">
            <v/>
          </cell>
          <cell r="AU693" t="str">
            <v/>
          </cell>
          <cell r="AV693" t="str">
            <v/>
          </cell>
          <cell r="AW693" t="str">
            <v>株式会社フラスコ100cc</v>
          </cell>
          <cell r="AX693" t="str">
            <v>〒110-0015</v>
          </cell>
          <cell r="AY693" t="str">
            <v>東京都台東区東上野3-3-13</v>
          </cell>
          <cell r="AZ693" t="str">
            <v>プラチナ第2ビル3階</v>
          </cell>
          <cell r="BA693" t="str">
            <v/>
          </cell>
          <cell r="BB693" t="str">
            <v/>
          </cell>
        </row>
        <row r="694">
          <cell r="AT694" t="str">
            <v/>
          </cell>
          <cell r="AU694" t="str">
            <v/>
          </cell>
          <cell r="AV694" t="str">
            <v/>
          </cell>
          <cell r="AW694" t="str">
            <v>株式会社フラスコ100cc</v>
          </cell>
          <cell r="AX694" t="str">
            <v>〒110-0015</v>
          </cell>
          <cell r="AY694" t="str">
            <v>東京都台東区東上野3-3-13</v>
          </cell>
          <cell r="AZ694" t="str">
            <v>プラチナ第2ビル3階</v>
          </cell>
          <cell r="BA694" t="str">
            <v/>
          </cell>
          <cell r="BB694" t="str">
            <v/>
          </cell>
        </row>
        <row r="695">
          <cell r="AT695" t="str">
            <v/>
          </cell>
          <cell r="AU695" t="str">
            <v/>
          </cell>
          <cell r="AV695" t="str">
            <v/>
          </cell>
          <cell r="AW695" t="str">
            <v>株式会社フラスコ100cc</v>
          </cell>
          <cell r="AX695" t="str">
            <v>〒110-0015</v>
          </cell>
          <cell r="AY695" t="str">
            <v>東京都台東区東上野3-3-13</v>
          </cell>
          <cell r="AZ695" t="str">
            <v>プラチナ第2ビル3階</v>
          </cell>
          <cell r="BA695" t="str">
            <v/>
          </cell>
          <cell r="BB695" t="str">
            <v/>
          </cell>
        </row>
        <row r="696">
          <cell r="AT696" t="str">
            <v/>
          </cell>
          <cell r="AU696" t="str">
            <v/>
          </cell>
          <cell r="AV696" t="str">
            <v/>
          </cell>
          <cell r="AW696" t="str">
            <v>株式会社フラスコ100cc</v>
          </cell>
          <cell r="AX696" t="str">
            <v>〒110-0015</v>
          </cell>
          <cell r="AY696" t="str">
            <v>東京都台東区東上野3-3-13</v>
          </cell>
          <cell r="AZ696" t="str">
            <v>プラチナ第2ビル3階</v>
          </cell>
          <cell r="BA696" t="str">
            <v/>
          </cell>
          <cell r="BB696" t="str">
            <v/>
          </cell>
        </row>
        <row r="697">
          <cell r="AT697" t="str">
            <v/>
          </cell>
          <cell r="AU697" t="str">
            <v/>
          </cell>
          <cell r="AV697" t="str">
            <v/>
          </cell>
          <cell r="AW697" t="str">
            <v>株式会社フラスコ100cc</v>
          </cell>
          <cell r="AX697" t="str">
            <v>〒110-0015</v>
          </cell>
          <cell r="AY697" t="str">
            <v>東京都台東区東上野3-3-13</v>
          </cell>
          <cell r="AZ697" t="str">
            <v>プラチナ第2ビル3階</v>
          </cell>
          <cell r="BA697" t="str">
            <v/>
          </cell>
          <cell r="BB697" t="str">
            <v/>
          </cell>
        </row>
        <row r="698">
          <cell r="AT698" t="str">
            <v/>
          </cell>
          <cell r="AU698" t="str">
            <v/>
          </cell>
          <cell r="AV698" t="str">
            <v/>
          </cell>
          <cell r="AW698" t="str">
            <v>株式会社フラスコ100cc</v>
          </cell>
          <cell r="AX698" t="str">
            <v>〒110-0015</v>
          </cell>
          <cell r="AY698" t="str">
            <v>東京都台東区東上野3-3-13</v>
          </cell>
          <cell r="AZ698" t="str">
            <v>プラチナ第2ビル3階</v>
          </cell>
          <cell r="BA698" t="str">
            <v/>
          </cell>
          <cell r="BB698" t="str">
            <v/>
          </cell>
        </row>
        <row r="699">
          <cell r="AT699" t="str">
            <v/>
          </cell>
          <cell r="AU699" t="str">
            <v/>
          </cell>
          <cell r="AV699" t="str">
            <v/>
          </cell>
          <cell r="AW699" t="str">
            <v>株式会社フラスコ100cc</v>
          </cell>
          <cell r="AX699" t="str">
            <v>〒110-0015</v>
          </cell>
          <cell r="AY699" t="str">
            <v>東京都台東区東上野3-3-13</v>
          </cell>
          <cell r="AZ699" t="str">
            <v>プラチナ第2ビル3階</v>
          </cell>
          <cell r="BA699" t="str">
            <v/>
          </cell>
          <cell r="BB699" t="str">
            <v/>
          </cell>
        </row>
        <row r="700">
          <cell r="AT700" t="str">
            <v/>
          </cell>
          <cell r="AU700" t="str">
            <v/>
          </cell>
          <cell r="AV700" t="str">
            <v/>
          </cell>
          <cell r="AW700" t="str">
            <v>株式会社フラスコ100cc</v>
          </cell>
          <cell r="AX700" t="str">
            <v>〒110-0015</v>
          </cell>
          <cell r="AY700" t="str">
            <v>東京都台東区東上野3-3-13</v>
          </cell>
          <cell r="AZ700" t="str">
            <v>プラチナ第2ビル3階</v>
          </cell>
          <cell r="BA700" t="str">
            <v/>
          </cell>
          <cell r="BB700" t="str">
            <v/>
          </cell>
        </row>
        <row r="701">
          <cell r="AT701" t="str">
            <v/>
          </cell>
          <cell r="AU701" t="str">
            <v/>
          </cell>
          <cell r="AV701" t="str">
            <v/>
          </cell>
          <cell r="AW701" t="str">
            <v>株式会社フラスコ100cc</v>
          </cell>
          <cell r="AX701" t="str">
            <v>〒110-0015</v>
          </cell>
          <cell r="AY701" t="str">
            <v>東京都台東区東上野3-3-13</v>
          </cell>
          <cell r="AZ701" t="str">
            <v>プラチナ第2ビル3階</v>
          </cell>
          <cell r="BA701" t="str">
            <v/>
          </cell>
          <cell r="BB701" t="str">
            <v/>
          </cell>
        </row>
        <row r="702">
          <cell r="AT702" t="str">
            <v/>
          </cell>
          <cell r="AU702" t="str">
            <v/>
          </cell>
          <cell r="AV702" t="str">
            <v/>
          </cell>
          <cell r="AW702" t="str">
            <v>株式会社フラスコ100cc</v>
          </cell>
          <cell r="AX702" t="str">
            <v>〒110-0015</v>
          </cell>
          <cell r="AY702" t="str">
            <v>東京都台東区東上野3-3-13</v>
          </cell>
          <cell r="AZ702" t="str">
            <v>プラチナ第2ビル3階</v>
          </cell>
          <cell r="BA702" t="str">
            <v/>
          </cell>
          <cell r="BB702" t="str">
            <v/>
          </cell>
        </row>
        <row r="703">
          <cell r="AT703" t="str">
            <v/>
          </cell>
          <cell r="AU703" t="str">
            <v/>
          </cell>
          <cell r="AV703" t="str">
            <v/>
          </cell>
          <cell r="AW703" t="str">
            <v>株式会社フラスコ100cc</v>
          </cell>
          <cell r="AX703" t="str">
            <v>〒110-0015</v>
          </cell>
          <cell r="AY703" t="str">
            <v>東京都台東区東上野3-3-13</v>
          </cell>
          <cell r="AZ703" t="str">
            <v>プラチナ第2ビル3階</v>
          </cell>
          <cell r="BA703" t="str">
            <v/>
          </cell>
          <cell r="BB703" t="str">
            <v/>
          </cell>
        </row>
        <row r="704">
          <cell r="AT704" t="str">
            <v/>
          </cell>
          <cell r="AU704" t="str">
            <v/>
          </cell>
          <cell r="AV704" t="str">
            <v/>
          </cell>
          <cell r="AW704" t="str">
            <v>株式会社フラスコ100cc</v>
          </cell>
          <cell r="AX704" t="str">
            <v>〒110-0015</v>
          </cell>
          <cell r="AY704" t="str">
            <v>東京都台東区東上野3-3-13</v>
          </cell>
          <cell r="AZ704" t="str">
            <v>プラチナ第2ビル3階</v>
          </cell>
          <cell r="BA704" t="str">
            <v/>
          </cell>
          <cell r="BB704" t="str">
            <v/>
          </cell>
        </row>
        <row r="705">
          <cell r="AT705" t="str">
            <v/>
          </cell>
          <cell r="AU705" t="str">
            <v/>
          </cell>
          <cell r="AV705" t="str">
            <v/>
          </cell>
          <cell r="AW705" t="str">
            <v>株式会社フラスコ100cc</v>
          </cell>
          <cell r="AX705" t="str">
            <v>〒110-0015</v>
          </cell>
          <cell r="AY705" t="str">
            <v>東京都台東区東上野3-3-13</v>
          </cell>
          <cell r="AZ705" t="str">
            <v>プラチナ第2ビル3階</v>
          </cell>
          <cell r="BA705" t="str">
            <v/>
          </cell>
          <cell r="BB705" t="str">
            <v/>
          </cell>
        </row>
        <row r="706">
          <cell r="AT706" t="str">
            <v/>
          </cell>
          <cell r="AU706" t="str">
            <v/>
          </cell>
          <cell r="AV706" t="str">
            <v/>
          </cell>
          <cell r="AW706" t="str">
            <v>株式会社フラスコ100cc</v>
          </cell>
          <cell r="AX706" t="str">
            <v>〒110-0015</v>
          </cell>
          <cell r="AY706" t="str">
            <v>東京都台東区東上野3-3-13</v>
          </cell>
          <cell r="AZ706" t="str">
            <v>プラチナ第2ビル3階</v>
          </cell>
          <cell r="BA706" t="str">
            <v/>
          </cell>
          <cell r="BB706" t="str">
            <v/>
          </cell>
        </row>
        <row r="707">
          <cell r="AT707" t="str">
            <v/>
          </cell>
          <cell r="AU707" t="str">
            <v/>
          </cell>
          <cell r="AV707" t="str">
            <v/>
          </cell>
          <cell r="AW707" t="str">
            <v>株式会社フラスコ100cc</v>
          </cell>
          <cell r="AX707" t="str">
            <v>〒110-0015</v>
          </cell>
          <cell r="AY707" t="str">
            <v>東京都台東区東上野3-3-13</v>
          </cell>
          <cell r="AZ707" t="str">
            <v>プラチナ第2ビル3階</v>
          </cell>
          <cell r="BA707" t="str">
            <v/>
          </cell>
          <cell r="BB707" t="str">
            <v/>
          </cell>
        </row>
        <row r="708">
          <cell r="AT708" t="str">
            <v/>
          </cell>
          <cell r="AU708" t="str">
            <v/>
          </cell>
          <cell r="AV708" t="str">
            <v/>
          </cell>
          <cell r="AW708" t="str">
            <v>株式会社フラスコ100cc</v>
          </cell>
          <cell r="AX708" t="str">
            <v>〒110-0015</v>
          </cell>
          <cell r="AY708" t="str">
            <v>東京都台東区東上野3-3-13</v>
          </cell>
          <cell r="AZ708" t="str">
            <v>プラチナ第2ビル3階</v>
          </cell>
          <cell r="BA708" t="str">
            <v/>
          </cell>
          <cell r="BB708" t="str">
            <v/>
          </cell>
        </row>
        <row r="709">
          <cell r="AT709" t="str">
            <v/>
          </cell>
          <cell r="AU709" t="str">
            <v/>
          </cell>
          <cell r="AV709" t="str">
            <v/>
          </cell>
          <cell r="AW709" t="str">
            <v>株式会社フラスコ100cc</v>
          </cell>
          <cell r="AX709" t="str">
            <v>〒110-0015</v>
          </cell>
          <cell r="AY709" t="str">
            <v>東京都台東区東上野3-3-13</v>
          </cell>
          <cell r="AZ709" t="str">
            <v>プラチナ第2ビル3階</v>
          </cell>
          <cell r="BA709" t="str">
            <v/>
          </cell>
          <cell r="BB709" t="str">
            <v/>
          </cell>
        </row>
        <row r="710">
          <cell r="AT710" t="str">
            <v/>
          </cell>
          <cell r="AU710" t="str">
            <v/>
          </cell>
          <cell r="AV710" t="str">
            <v/>
          </cell>
          <cell r="AW710" t="str">
            <v>株式会社フラスコ100cc</v>
          </cell>
          <cell r="AX710" t="str">
            <v>〒110-0015</v>
          </cell>
          <cell r="AY710" t="str">
            <v>東京都台東区東上野3-3-13</v>
          </cell>
          <cell r="AZ710" t="str">
            <v>プラチナ第2ビル3階</v>
          </cell>
          <cell r="BA710" t="str">
            <v/>
          </cell>
          <cell r="BB710" t="str">
            <v/>
          </cell>
        </row>
        <row r="711">
          <cell r="AT711" t="str">
            <v/>
          </cell>
          <cell r="AU711" t="str">
            <v/>
          </cell>
          <cell r="AV711" t="str">
            <v/>
          </cell>
          <cell r="AW711" t="str">
            <v>株式会社フラスコ100cc</v>
          </cell>
          <cell r="AX711" t="str">
            <v>〒110-0015</v>
          </cell>
          <cell r="AY711" t="str">
            <v>東京都台東区東上野3-3-13</v>
          </cell>
          <cell r="AZ711" t="str">
            <v>プラチナ第2ビル3階</v>
          </cell>
          <cell r="BA711" t="str">
            <v/>
          </cell>
          <cell r="BB711" t="str">
            <v/>
          </cell>
        </row>
        <row r="712">
          <cell r="AT712" t="str">
            <v/>
          </cell>
          <cell r="AU712" t="str">
            <v/>
          </cell>
          <cell r="AV712" t="str">
            <v/>
          </cell>
          <cell r="AW712" t="str">
            <v>株式会社フラスコ100cc</v>
          </cell>
          <cell r="AX712" t="str">
            <v>〒110-0015</v>
          </cell>
          <cell r="AY712" t="str">
            <v>東京都台東区東上野3-3-13</v>
          </cell>
          <cell r="AZ712" t="str">
            <v>プラチナ第2ビル3階</v>
          </cell>
          <cell r="BA712" t="str">
            <v/>
          </cell>
          <cell r="BB712" t="str">
            <v/>
          </cell>
        </row>
        <row r="713">
          <cell r="AT713" t="str">
            <v/>
          </cell>
          <cell r="AU713" t="str">
            <v/>
          </cell>
          <cell r="AV713" t="str">
            <v/>
          </cell>
          <cell r="AW713" t="str">
            <v>株式会社フラスコ100cc</v>
          </cell>
          <cell r="AX713" t="str">
            <v>〒110-0015</v>
          </cell>
          <cell r="AY713" t="str">
            <v>東京都台東区東上野3-3-13</v>
          </cell>
          <cell r="AZ713" t="str">
            <v>プラチナ第2ビル3階</v>
          </cell>
          <cell r="BA713" t="str">
            <v/>
          </cell>
          <cell r="BB713" t="str">
            <v/>
          </cell>
        </row>
        <row r="714">
          <cell r="AT714" t="str">
            <v/>
          </cell>
          <cell r="AU714" t="str">
            <v/>
          </cell>
          <cell r="AV714" t="str">
            <v/>
          </cell>
          <cell r="AW714" t="str">
            <v>株式会社フラスコ100cc</v>
          </cell>
          <cell r="AX714" t="str">
            <v>〒110-0015</v>
          </cell>
          <cell r="AY714" t="str">
            <v>東京都台東区東上野3-3-13</v>
          </cell>
          <cell r="AZ714" t="str">
            <v>プラチナ第2ビル3階</v>
          </cell>
          <cell r="BA714" t="str">
            <v/>
          </cell>
          <cell r="BB714" t="str">
            <v/>
          </cell>
        </row>
        <row r="715">
          <cell r="AT715" t="str">
            <v/>
          </cell>
          <cell r="AU715" t="str">
            <v/>
          </cell>
          <cell r="AV715" t="str">
            <v/>
          </cell>
          <cell r="AW715" t="str">
            <v>株式会社フラスコ100cc</v>
          </cell>
          <cell r="AX715" t="str">
            <v>〒110-0015</v>
          </cell>
          <cell r="AY715" t="str">
            <v>東京都台東区東上野3-3-13</v>
          </cell>
          <cell r="AZ715" t="str">
            <v>プラチナ第2ビル3階</v>
          </cell>
          <cell r="BA715" t="str">
            <v/>
          </cell>
          <cell r="BB715" t="str">
            <v/>
          </cell>
        </row>
        <row r="716">
          <cell r="AT716" t="str">
            <v/>
          </cell>
          <cell r="AU716" t="str">
            <v/>
          </cell>
          <cell r="AV716" t="str">
            <v/>
          </cell>
          <cell r="AW716" t="str">
            <v>株式会社フラスコ100cc</v>
          </cell>
          <cell r="AX716" t="str">
            <v>〒110-0015</v>
          </cell>
          <cell r="AY716" t="str">
            <v>東京都台東区東上野3-3-13</v>
          </cell>
          <cell r="AZ716" t="str">
            <v>プラチナ第2ビル3階</v>
          </cell>
          <cell r="BA716" t="str">
            <v/>
          </cell>
          <cell r="BB716" t="str">
            <v/>
          </cell>
        </row>
        <row r="717">
          <cell r="AT717" t="str">
            <v/>
          </cell>
          <cell r="AU717" t="str">
            <v/>
          </cell>
          <cell r="AV717" t="str">
            <v/>
          </cell>
          <cell r="AW717" t="str">
            <v>株式会社フラスコ100cc</v>
          </cell>
          <cell r="AX717" t="str">
            <v>〒110-0015</v>
          </cell>
          <cell r="AY717" t="str">
            <v>東京都台東区東上野3-3-13</v>
          </cell>
          <cell r="AZ717" t="str">
            <v>プラチナ第2ビル3階</v>
          </cell>
          <cell r="BA717" t="str">
            <v/>
          </cell>
          <cell r="BB717" t="str">
            <v/>
          </cell>
        </row>
        <row r="718">
          <cell r="AT718" t="str">
            <v/>
          </cell>
          <cell r="AU718" t="str">
            <v/>
          </cell>
          <cell r="AV718" t="str">
            <v/>
          </cell>
          <cell r="AW718" t="str">
            <v>株式会社フラスコ100cc</v>
          </cell>
          <cell r="AX718" t="str">
            <v>〒110-0015</v>
          </cell>
          <cell r="AY718" t="str">
            <v>東京都台東区東上野3-3-13</v>
          </cell>
          <cell r="AZ718" t="str">
            <v>プラチナ第2ビル3階</v>
          </cell>
          <cell r="BA718" t="str">
            <v/>
          </cell>
          <cell r="BB718" t="str">
            <v/>
          </cell>
        </row>
        <row r="719">
          <cell r="AT719" t="str">
            <v/>
          </cell>
          <cell r="AU719" t="str">
            <v/>
          </cell>
          <cell r="AV719" t="str">
            <v/>
          </cell>
          <cell r="AW719" t="str">
            <v>株式会社フラスコ100cc</v>
          </cell>
          <cell r="AX719" t="str">
            <v>〒110-0015</v>
          </cell>
          <cell r="AY719" t="str">
            <v>東京都台東区東上野3-3-13</v>
          </cell>
          <cell r="AZ719" t="str">
            <v>プラチナ第2ビル3階</v>
          </cell>
          <cell r="BA719" t="str">
            <v/>
          </cell>
          <cell r="BB719" t="str">
            <v/>
          </cell>
        </row>
        <row r="720">
          <cell r="AT720" t="str">
            <v/>
          </cell>
          <cell r="AU720" t="str">
            <v/>
          </cell>
          <cell r="AV720" t="str">
            <v/>
          </cell>
          <cell r="AW720" t="str">
            <v>株式会社フラスコ100cc</v>
          </cell>
          <cell r="AX720" t="str">
            <v>〒110-0015</v>
          </cell>
          <cell r="AY720" t="str">
            <v>東京都台東区東上野3-3-13</v>
          </cell>
          <cell r="AZ720" t="str">
            <v>プラチナ第2ビル3階</v>
          </cell>
          <cell r="BA720" t="str">
            <v/>
          </cell>
          <cell r="BB720" t="str">
            <v/>
          </cell>
        </row>
        <row r="721">
          <cell r="AT721" t="str">
            <v/>
          </cell>
          <cell r="AU721" t="str">
            <v/>
          </cell>
          <cell r="AV721" t="str">
            <v/>
          </cell>
          <cell r="AW721" t="str">
            <v>株式会社フラスコ100cc</v>
          </cell>
          <cell r="AX721" t="str">
            <v>〒110-0015</v>
          </cell>
          <cell r="AY721" t="str">
            <v>東京都台東区東上野3-3-13</v>
          </cell>
          <cell r="AZ721" t="str">
            <v>プラチナ第2ビル3階</v>
          </cell>
          <cell r="BA721" t="str">
            <v/>
          </cell>
          <cell r="BB721" t="str">
            <v/>
          </cell>
        </row>
        <row r="722">
          <cell r="AT722" t="str">
            <v/>
          </cell>
          <cell r="AU722" t="str">
            <v/>
          </cell>
          <cell r="AV722" t="str">
            <v/>
          </cell>
          <cell r="AW722" t="str">
            <v>株式会社フラスコ100cc</v>
          </cell>
          <cell r="AX722" t="str">
            <v>〒110-0015</v>
          </cell>
          <cell r="AY722" t="str">
            <v>東京都台東区東上野3-3-13</v>
          </cell>
          <cell r="AZ722" t="str">
            <v>プラチナ第2ビル3階</v>
          </cell>
          <cell r="BA722" t="str">
            <v/>
          </cell>
          <cell r="BB722" t="str">
            <v/>
          </cell>
        </row>
        <row r="723">
          <cell r="AT723" t="str">
            <v/>
          </cell>
          <cell r="AU723" t="str">
            <v/>
          </cell>
          <cell r="AV723" t="str">
            <v/>
          </cell>
          <cell r="AW723" t="str">
            <v>株式会社フラスコ100cc</v>
          </cell>
          <cell r="AX723" t="str">
            <v>〒110-0015</v>
          </cell>
          <cell r="AY723" t="str">
            <v>東京都台東区東上野3-3-13</v>
          </cell>
          <cell r="AZ723" t="str">
            <v>プラチナ第2ビル3階</v>
          </cell>
          <cell r="BA723" t="str">
            <v/>
          </cell>
          <cell r="BB723" t="str">
            <v/>
          </cell>
        </row>
        <row r="724">
          <cell r="AT724" t="str">
            <v/>
          </cell>
          <cell r="AU724" t="str">
            <v/>
          </cell>
          <cell r="AV724" t="str">
            <v/>
          </cell>
          <cell r="AW724" t="str">
            <v>株式会社フラスコ100cc</v>
          </cell>
          <cell r="AX724" t="str">
            <v>〒110-0015</v>
          </cell>
          <cell r="AY724" t="str">
            <v>東京都台東区東上野3-3-13</v>
          </cell>
          <cell r="AZ724" t="str">
            <v>プラチナ第2ビル3階</v>
          </cell>
          <cell r="BA724" t="str">
            <v/>
          </cell>
          <cell r="BB724" t="str">
            <v/>
          </cell>
        </row>
        <row r="725">
          <cell r="AT725" t="str">
            <v/>
          </cell>
          <cell r="AU725" t="str">
            <v/>
          </cell>
          <cell r="AV725" t="str">
            <v/>
          </cell>
          <cell r="AW725" t="str">
            <v>株式会社フラスコ100cc</v>
          </cell>
          <cell r="AX725" t="str">
            <v>〒110-0015</v>
          </cell>
          <cell r="AY725" t="str">
            <v>東京都台東区東上野3-3-13</v>
          </cell>
          <cell r="AZ725" t="str">
            <v>プラチナ第2ビル3階</v>
          </cell>
          <cell r="BA725" t="str">
            <v/>
          </cell>
          <cell r="BB725" t="str">
            <v/>
          </cell>
        </row>
        <row r="726">
          <cell r="AT726" t="str">
            <v/>
          </cell>
          <cell r="AU726" t="str">
            <v/>
          </cell>
          <cell r="AV726" t="str">
            <v/>
          </cell>
          <cell r="AW726" t="str">
            <v>株式会社フラスコ100cc</v>
          </cell>
          <cell r="AX726" t="str">
            <v>〒110-0015</v>
          </cell>
          <cell r="AY726" t="str">
            <v>東京都台東区東上野3-3-13</v>
          </cell>
          <cell r="AZ726" t="str">
            <v>プラチナ第2ビル3階</v>
          </cell>
          <cell r="BA726" t="str">
            <v/>
          </cell>
          <cell r="BB726" t="str">
            <v/>
          </cell>
        </row>
        <row r="727">
          <cell r="AT727" t="str">
            <v/>
          </cell>
          <cell r="AU727" t="str">
            <v/>
          </cell>
          <cell r="AV727" t="str">
            <v/>
          </cell>
          <cell r="AW727" t="str">
            <v>株式会社フラスコ100cc</v>
          </cell>
          <cell r="AX727" t="str">
            <v>〒110-0015</v>
          </cell>
          <cell r="AY727" t="str">
            <v>東京都台東区東上野3-3-13</v>
          </cell>
          <cell r="AZ727" t="str">
            <v>プラチナ第2ビル3階</v>
          </cell>
          <cell r="BA727" t="str">
            <v/>
          </cell>
          <cell r="BB727" t="str">
            <v/>
          </cell>
        </row>
        <row r="728">
          <cell r="AT728" t="str">
            <v/>
          </cell>
          <cell r="AU728" t="str">
            <v/>
          </cell>
          <cell r="AV728" t="str">
            <v/>
          </cell>
          <cell r="AW728" t="str">
            <v>株式会社フラスコ100cc</v>
          </cell>
          <cell r="AX728" t="str">
            <v>〒110-0015</v>
          </cell>
          <cell r="AY728" t="str">
            <v>東京都台東区東上野3-3-13</v>
          </cell>
          <cell r="AZ728" t="str">
            <v>プラチナ第2ビル3階</v>
          </cell>
          <cell r="BA728" t="str">
            <v/>
          </cell>
          <cell r="BB728" t="str">
            <v/>
          </cell>
        </row>
        <row r="729">
          <cell r="AT729" t="str">
            <v/>
          </cell>
          <cell r="AU729" t="str">
            <v/>
          </cell>
          <cell r="AV729" t="str">
            <v/>
          </cell>
          <cell r="AW729" t="str">
            <v>株式会社フラスコ100cc</v>
          </cell>
          <cell r="AX729" t="str">
            <v>〒110-0015</v>
          </cell>
          <cell r="AY729" t="str">
            <v>東京都台東区東上野3-3-13</v>
          </cell>
          <cell r="AZ729" t="str">
            <v>プラチナ第2ビル3階</v>
          </cell>
          <cell r="BA729" t="str">
            <v/>
          </cell>
          <cell r="BB729" t="str">
            <v/>
          </cell>
        </row>
        <row r="730">
          <cell r="AT730" t="str">
            <v/>
          </cell>
          <cell r="AU730" t="str">
            <v/>
          </cell>
          <cell r="AV730" t="str">
            <v/>
          </cell>
          <cell r="AW730" t="str">
            <v>株式会社フラスコ100cc</v>
          </cell>
          <cell r="AX730" t="str">
            <v>〒110-0015</v>
          </cell>
          <cell r="AY730" t="str">
            <v>東京都台東区東上野3-3-13</v>
          </cell>
          <cell r="AZ730" t="str">
            <v>プラチナ第2ビル3階</v>
          </cell>
          <cell r="BA730" t="str">
            <v/>
          </cell>
          <cell r="BB730" t="str">
            <v/>
          </cell>
        </row>
        <row r="731">
          <cell r="AT731" t="str">
            <v/>
          </cell>
          <cell r="AU731" t="str">
            <v/>
          </cell>
          <cell r="AV731" t="str">
            <v/>
          </cell>
          <cell r="AW731" t="str">
            <v>株式会社フラスコ100cc</v>
          </cell>
          <cell r="AX731" t="str">
            <v>〒110-0015</v>
          </cell>
          <cell r="AY731" t="str">
            <v>東京都台東区東上野3-3-13</v>
          </cell>
          <cell r="AZ731" t="str">
            <v>プラチナ第2ビル3階</v>
          </cell>
          <cell r="BA731" t="str">
            <v/>
          </cell>
          <cell r="BB731" t="str">
            <v/>
          </cell>
        </row>
        <row r="732">
          <cell r="AT732" t="str">
            <v/>
          </cell>
          <cell r="AU732" t="str">
            <v/>
          </cell>
          <cell r="AV732" t="str">
            <v/>
          </cell>
          <cell r="AW732" t="str">
            <v>株式会社フラスコ100cc</v>
          </cell>
          <cell r="AX732" t="str">
            <v>〒110-0015</v>
          </cell>
          <cell r="AY732" t="str">
            <v>東京都台東区東上野3-3-13</v>
          </cell>
          <cell r="AZ732" t="str">
            <v>プラチナ第2ビル3階</v>
          </cell>
          <cell r="BA732" t="str">
            <v/>
          </cell>
          <cell r="BB732" t="str">
            <v/>
          </cell>
        </row>
        <row r="733">
          <cell r="AT733" t="str">
            <v/>
          </cell>
          <cell r="AU733" t="str">
            <v/>
          </cell>
          <cell r="AV733" t="str">
            <v/>
          </cell>
          <cell r="AW733" t="str">
            <v>株式会社フラスコ100cc</v>
          </cell>
          <cell r="AX733" t="str">
            <v>〒110-0015</v>
          </cell>
          <cell r="AY733" t="str">
            <v>東京都台東区東上野3-3-13</v>
          </cell>
          <cell r="AZ733" t="str">
            <v>プラチナ第2ビル3階</v>
          </cell>
          <cell r="BA733" t="str">
            <v/>
          </cell>
          <cell r="BB733" t="str">
            <v/>
          </cell>
        </row>
        <row r="734">
          <cell r="AT734" t="str">
            <v/>
          </cell>
          <cell r="AU734" t="str">
            <v/>
          </cell>
          <cell r="AV734" t="str">
            <v/>
          </cell>
          <cell r="AW734" t="str">
            <v>株式会社フラスコ100cc</v>
          </cell>
          <cell r="AX734" t="str">
            <v>〒110-0015</v>
          </cell>
          <cell r="AY734" t="str">
            <v>東京都台東区東上野3-3-13</v>
          </cell>
          <cell r="AZ734" t="str">
            <v>プラチナ第2ビル3階</v>
          </cell>
          <cell r="BA734" t="str">
            <v/>
          </cell>
          <cell r="BB734" t="str">
            <v/>
          </cell>
        </row>
        <row r="735">
          <cell r="AT735" t="str">
            <v/>
          </cell>
          <cell r="AU735" t="str">
            <v/>
          </cell>
          <cell r="AV735" t="str">
            <v/>
          </cell>
          <cell r="AW735" t="str">
            <v>株式会社フラスコ100cc</v>
          </cell>
          <cell r="AX735" t="str">
            <v>〒110-0015</v>
          </cell>
          <cell r="AY735" t="str">
            <v>東京都台東区東上野3-3-13</v>
          </cell>
          <cell r="AZ735" t="str">
            <v>プラチナ第2ビル3階</v>
          </cell>
          <cell r="BA735" t="str">
            <v/>
          </cell>
          <cell r="BB735" t="str">
            <v/>
          </cell>
        </row>
        <row r="736">
          <cell r="AT736" t="str">
            <v/>
          </cell>
          <cell r="AU736" t="str">
            <v/>
          </cell>
          <cell r="AV736" t="str">
            <v/>
          </cell>
          <cell r="AW736" t="str">
            <v>株式会社フラスコ100cc</v>
          </cell>
          <cell r="AX736" t="str">
            <v>〒110-0015</v>
          </cell>
          <cell r="AY736" t="str">
            <v>東京都台東区東上野3-3-13</v>
          </cell>
          <cell r="AZ736" t="str">
            <v>プラチナ第2ビル3階</v>
          </cell>
          <cell r="BA736" t="str">
            <v/>
          </cell>
          <cell r="BB736" t="str">
            <v/>
          </cell>
        </row>
        <row r="737">
          <cell r="AT737" t="str">
            <v/>
          </cell>
          <cell r="AU737" t="str">
            <v/>
          </cell>
          <cell r="AV737" t="str">
            <v/>
          </cell>
          <cell r="AW737" t="str">
            <v>株式会社フラスコ100cc</v>
          </cell>
          <cell r="AX737" t="str">
            <v>〒110-0015</v>
          </cell>
          <cell r="AY737" t="str">
            <v>東京都台東区東上野3-3-13</v>
          </cell>
          <cell r="AZ737" t="str">
            <v>プラチナ第2ビル3階</v>
          </cell>
          <cell r="BA737" t="str">
            <v/>
          </cell>
          <cell r="BB737" t="str">
            <v/>
          </cell>
        </row>
        <row r="738">
          <cell r="AT738" t="str">
            <v/>
          </cell>
          <cell r="AU738" t="str">
            <v/>
          </cell>
          <cell r="AV738" t="str">
            <v/>
          </cell>
          <cell r="AW738" t="str">
            <v>株式会社フラスコ100cc</v>
          </cell>
          <cell r="AX738" t="str">
            <v>〒110-0015</v>
          </cell>
          <cell r="AY738" t="str">
            <v>東京都台東区東上野3-3-13</v>
          </cell>
          <cell r="AZ738" t="str">
            <v>プラチナ第2ビル3階</v>
          </cell>
          <cell r="BA738" t="str">
            <v/>
          </cell>
          <cell r="BB738" t="str">
            <v/>
          </cell>
        </row>
        <row r="739">
          <cell r="AT739" t="str">
            <v/>
          </cell>
          <cell r="AU739" t="str">
            <v/>
          </cell>
          <cell r="AV739" t="str">
            <v/>
          </cell>
          <cell r="AW739" t="str">
            <v>株式会社フラスコ100cc</v>
          </cell>
          <cell r="AX739" t="str">
            <v>〒110-0015</v>
          </cell>
          <cell r="AY739" t="str">
            <v>東京都台東区東上野3-3-13</v>
          </cell>
          <cell r="AZ739" t="str">
            <v>プラチナ第2ビル3階</v>
          </cell>
          <cell r="BA739" t="str">
            <v/>
          </cell>
          <cell r="BB739" t="str">
            <v/>
          </cell>
        </row>
        <row r="740">
          <cell r="AT740" t="str">
            <v/>
          </cell>
          <cell r="AU740" t="str">
            <v/>
          </cell>
          <cell r="AV740" t="str">
            <v/>
          </cell>
          <cell r="AW740" t="str">
            <v>株式会社フラスコ100cc</v>
          </cell>
          <cell r="AX740" t="str">
            <v>〒110-0015</v>
          </cell>
          <cell r="AY740" t="str">
            <v>東京都台東区東上野3-3-13</v>
          </cell>
          <cell r="AZ740" t="str">
            <v>プラチナ第2ビル3階</v>
          </cell>
          <cell r="BA740" t="str">
            <v/>
          </cell>
          <cell r="BB740" t="str">
            <v/>
          </cell>
        </row>
        <row r="741">
          <cell r="AT741" t="str">
            <v/>
          </cell>
          <cell r="AU741" t="str">
            <v/>
          </cell>
          <cell r="AV741" t="str">
            <v/>
          </cell>
          <cell r="AW741" t="str">
            <v>株式会社フラスコ100cc</v>
          </cell>
          <cell r="AX741" t="str">
            <v>〒110-0015</v>
          </cell>
          <cell r="AY741" t="str">
            <v>東京都台東区東上野3-3-13</v>
          </cell>
          <cell r="AZ741" t="str">
            <v>プラチナ第2ビル3階</v>
          </cell>
          <cell r="BA741" t="str">
            <v/>
          </cell>
          <cell r="BB741" t="str">
            <v/>
          </cell>
        </row>
        <row r="742">
          <cell r="AT742" t="str">
            <v/>
          </cell>
          <cell r="AU742" t="str">
            <v/>
          </cell>
          <cell r="AV742" t="str">
            <v/>
          </cell>
          <cell r="AW742" t="str">
            <v>株式会社フラスコ100cc</v>
          </cell>
          <cell r="AX742" t="str">
            <v>〒110-0015</v>
          </cell>
          <cell r="AY742" t="str">
            <v>東京都台東区東上野3-3-13</v>
          </cell>
          <cell r="AZ742" t="str">
            <v>プラチナ第2ビル3階</v>
          </cell>
          <cell r="BA742" t="str">
            <v/>
          </cell>
          <cell r="BB742" t="str">
            <v/>
          </cell>
        </row>
        <row r="743">
          <cell r="AT743" t="str">
            <v/>
          </cell>
          <cell r="AU743" t="str">
            <v/>
          </cell>
          <cell r="AV743" t="str">
            <v/>
          </cell>
          <cell r="AW743" t="str">
            <v>株式会社フラスコ100cc</v>
          </cell>
          <cell r="AX743" t="str">
            <v>〒110-0015</v>
          </cell>
          <cell r="AY743" t="str">
            <v>東京都台東区東上野3-3-13</v>
          </cell>
          <cell r="AZ743" t="str">
            <v>プラチナ第2ビル3階</v>
          </cell>
          <cell r="BA743" t="str">
            <v/>
          </cell>
          <cell r="BB743" t="str">
            <v/>
          </cell>
        </row>
        <row r="744">
          <cell r="AT744" t="str">
            <v/>
          </cell>
          <cell r="AU744" t="str">
            <v/>
          </cell>
          <cell r="AV744" t="str">
            <v/>
          </cell>
          <cell r="AW744" t="str">
            <v>株式会社フラスコ100cc</v>
          </cell>
          <cell r="AX744" t="str">
            <v>〒110-0015</v>
          </cell>
          <cell r="AY744" t="str">
            <v>東京都台東区東上野3-3-13</v>
          </cell>
          <cell r="AZ744" t="str">
            <v>プラチナ第2ビル3階</v>
          </cell>
          <cell r="BA744" t="str">
            <v/>
          </cell>
          <cell r="BB744" t="str">
            <v/>
          </cell>
        </row>
        <row r="745">
          <cell r="AT745" t="str">
            <v/>
          </cell>
          <cell r="AU745" t="str">
            <v/>
          </cell>
          <cell r="AV745" t="str">
            <v/>
          </cell>
          <cell r="AW745" t="str">
            <v>株式会社フラスコ100cc</v>
          </cell>
          <cell r="AX745" t="str">
            <v>〒110-0015</v>
          </cell>
          <cell r="AY745" t="str">
            <v>東京都台東区東上野3-3-13</v>
          </cell>
          <cell r="AZ745" t="str">
            <v>プラチナ第2ビル3階</v>
          </cell>
          <cell r="BA745" t="str">
            <v/>
          </cell>
          <cell r="BB745" t="str">
            <v/>
          </cell>
        </row>
        <row r="746">
          <cell r="AT746" t="str">
            <v/>
          </cell>
          <cell r="AU746" t="str">
            <v/>
          </cell>
          <cell r="AV746" t="str">
            <v/>
          </cell>
          <cell r="AW746" t="str">
            <v>株式会社フラスコ100cc</v>
          </cell>
          <cell r="AX746" t="str">
            <v>〒110-0015</v>
          </cell>
          <cell r="AY746" t="str">
            <v>東京都台東区東上野3-3-13</v>
          </cell>
          <cell r="AZ746" t="str">
            <v>プラチナ第2ビル3階</v>
          </cell>
          <cell r="BA746" t="str">
            <v/>
          </cell>
          <cell r="BB746" t="str">
            <v/>
          </cell>
        </row>
        <row r="747">
          <cell r="AT747" t="str">
            <v/>
          </cell>
          <cell r="AU747" t="str">
            <v/>
          </cell>
          <cell r="AV747" t="str">
            <v/>
          </cell>
          <cell r="AW747" t="str">
            <v>株式会社フラスコ100cc</v>
          </cell>
          <cell r="AX747" t="str">
            <v>〒110-0015</v>
          </cell>
          <cell r="AY747" t="str">
            <v>東京都台東区東上野3-3-13</v>
          </cell>
          <cell r="AZ747" t="str">
            <v>プラチナ第2ビル3階</v>
          </cell>
          <cell r="BA747" t="str">
            <v/>
          </cell>
          <cell r="BB747" t="str">
            <v/>
          </cell>
        </row>
        <row r="748">
          <cell r="AT748" t="str">
            <v/>
          </cell>
          <cell r="AU748" t="str">
            <v/>
          </cell>
          <cell r="AV748" t="str">
            <v/>
          </cell>
          <cell r="AW748" t="str">
            <v>株式会社フラスコ100cc</v>
          </cell>
          <cell r="AX748" t="str">
            <v>〒110-0015</v>
          </cell>
          <cell r="AY748" t="str">
            <v>東京都台東区東上野3-3-13</v>
          </cell>
          <cell r="AZ748" t="str">
            <v>プラチナ第2ビル3階</v>
          </cell>
          <cell r="BA748" t="str">
            <v/>
          </cell>
          <cell r="BB748" t="str">
            <v/>
          </cell>
        </row>
        <row r="749">
          <cell r="AT749" t="str">
            <v/>
          </cell>
          <cell r="AU749" t="str">
            <v/>
          </cell>
          <cell r="AV749" t="str">
            <v/>
          </cell>
          <cell r="AW749" t="str">
            <v>株式会社フラスコ100cc</v>
          </cell>
          <cell r="AX749" t="str">
            <v>〒110-0015</v>
          </cell>
          <cell r="AY749" t="str">
            <v>東京都台東区東上野3-3-13</v>
          </cell>
          <cell r="AZ749" t="str">
            <v>プラチナ第2ビル3階</v>
          </cell>
          <cell r="BA749" t="str">
            <v/>
          </cell>
          <cell r="BB749" t="str">
            <v/>
          </cell>
        </row>
        <row r="750">
          <cell r="AT750" t="str">
            <v/>
          </cell>
          <cell r="AU750" t="str">
            <v/>
          </cell>
          <cell r="AV750" t="str">
            <v/>
          </cell>
          <cell r="AW750" t="str">
            <v>株式会社フラスコ100cc</v>
          </cell>
          <cell r="AX750" t="str">
            <v>〒110-0015</v>
          </cell>
          <cell r="AY750" t="str">
            <v>東京都台東区東上野3-3-13</v>
          </cell>
          <cell r="AZ750" t="str">
            <v>プラチナ第2ビル3階</v>
          </cell>
          <cell r="BA750" t="str">
            <v/>
          </cell>
          <cell r="BB750" t="str">
            <v/>
          </cell>
        </row>
        <row r="751">
          <cell r="AT751" t="str">
            <v/>
          </cell>
          <cell r="AU751" t="str">
            <v/>
          </cell>
          <cell r="AV751" t="str">
            <v/>
          </cell>
          <cell r="AW751" t="str">
            <v>株式会社フラスコ100cc</v>
          </cell>
          <cell r="AX751" t="str">
            <v>〒110-0015</v>
          </cell>
          <cell r="AY751" t="str">
            <v>東京都台東区東上野3-3-13</v>
          </cell>
          <cell r="AZ751" t="str">
            <v>プラチナ第2ビル3階</v>
          </cell>
          <cell r="BA751" t="str">
            <v/>
          </cell>
          <cell r="BB751" t="str">
            <v/>
          </cell>
        </row>
        <row r="752">
          <cell r="AT752" t="str">
            <v/>
          </cell>
          <cell r="AU752" t="str">
            <v/>
          </cell>
          <cell r="AV752" t="str">
            <v/>
          </cell>
          <cell r="AW752" t="str">
            <v>株式会社フラスコ100cc</v>
          </cell>
          <cell r="AX752" t="str">
            <v>〒110-0015</v>
          </cell>
          <cell r="AY752" t="str">
            <v>東京都台東区東上野3-3-13</v>
          </cell>
          <cell r="AZ752" t="str">
            <v>プラチナ第2ビル3階</v>
          </cell>
          <cell r="BA752" t="str">
            <v/>
          </cell>
          <cell r="BB752" t="str">
            <v/>
          </cell>
        </row>
        <row r="753">
          <cell r="AT753" t="str">
            <v/>
          </cell>
          <cell r="AU753" t="str">
            <v/>
          </cell>
          <cell r="AV753" t="str">
            <v/>
          </cell>
          <cell r="AW753" t="str">
            <v>株式会社フラスコ100cc</v>
          </cell>
          <cell r="AX753" t="str">
            <v>〒110-0015</v>
          </cell>
          <cell r="AY753" t="str">
            <v>東京都台東区東上野3-3-13</v>
          </cell>
          <cell r="AZ753" t="str">
            <v>プラチナ第2ビル3階</v>
          </cell>
          <cell r="BA753" t="str">
            <v/>
          </cell>
          <cell r="BB753" t="str">
            <v/>
          </cell>
        </row>
        <row r="754">
          <cell r="AT754" t="str">
            <v/>
          </cell>
          <cell r="AU754" t="str">
            <v/>
          </cell>
          <cell r="AV754" t="str">
            <v/>
          </cell>
          <cell r="AW754" t="str">
            <v>株式会社フラスコ100cc</v>
          </cell>
          <cell r="AX754" t="str">
            <v>〒110-0015</v>
          </cell>
          <cell r="AY754" t="str">
            <v>東京都台東区東上野3-3-13</v>
          </cell>
          <cell r="AZ754" t="str">
            <v>プラチナ第2ビル3階</v>
          </cell>
          <cell r="BA754" t="str">
            <v/>
          </cell>
          <cell r="BB754" t="str">
            <v/>
          </cell>
        </row>
        <row r="755">
          <cell r="AT755" t="str">
            <v/>
          </cell>
          <cell r="AU755" t="str">
            <v/>
          </cell>
          <cell r="AV755" t="str">
            <v/>
          </cell>
          <cell r="AW755" t="str">
            <v>株式会社フラスコ100cc</v>
          </cell>
          <cell r="AX755" t="str">
            <v>〒110-0015</v>
          </cell>
          <cell r="AY755" t="str">
            <v>東京都台東区東上野3-3-13</v>
          </cell>
          <cell r="AZ755" t="str">
            <v>プラチナ第2ビル3階</v>
          </cell>
          <cell r="BA755" t="str">
            <v/>
          </cell>
          <cell r="BB755" t="str">
            <v/>
          </cell>
        </row>
        <row r="756">
          <cell r="AT756" t="str">
            <v/>
          </cell>
          <cell r="AU756" t="str">
            <v/>
          </cell>
          <cell r="AV756" t="str">
            <v/>
          </cell>
          <cell r="AW756" t="str">
            <v>株式会社フラスコ100cc</v>
          </cell>
          <cell r="AX756" t="str">
            <v>〒110-0015</v>
          </cell>
          <cell r="AY756" t="str">
            <v>東京都台東区東上野3-3-13</v>
          </cell>
          <cell r="AZ756" t="str">
            <v>プラチナ第2ビル3階</v>
          </cell>
          <cell r="BA756" t="str">
            <v/>
          </cell>
          <cell r="BB756" t="str">
            <v/>
          </cell>
        </row>
        <row r="757">
          <cell r="AT757" t="str">
            <v/>
          </cell>
          <cell r="AU757" t="str">
            <v/>
          </cell>
          <cell r="AV757" t="str">
            <v/>
          </cell>
          <cell r="AW757" t="str">
            <v>株式会社フラスコ100cc</v>
          </cell>
          <cell r="AX757" t="str">
            <v>〒110-0015</v>
          </cell>
          <cell r="AY757" t="str">
            <v>東京都台東区東上野3-3-13</v>
          </cell>
          <cell r="AZ757" t="str">
            <v>プラチナ第2ビル3階</v>
          </cell>
          <cell r="BA757" t="str">
            <v/>
          </cell>
          <cell r="BB757" t="str">
            <v/>
          </cell>
        </row>
        <row r="758">
          <cell r="AT758" t="str">
            <v/>
          </cell>
          <cell r="AU758" t="str">
            <v/>
          </cell>
          <cell r="AV758" t="str">
            <v/>
          </cell>
          <cell r="AW758" t="str">
            <v>株式会社フラスコ100cc</v>
          </cell>
          <cell r="AX758" t="str">
            <v>〒110-0015</v>
          </cell>
          <cell r="AY758" t="str">
            <v>東京都台東区東上野3-3-13</v>
          </cell>
          <cell r="AZ758" t="str">
            <v>プラチナ第2ビル3階</v>
          </cell>
          <cell r="BA758" t="str">
            <v/>
          </cell>
          <cell r="BB758" t="str">
            <v/>
          </cell>
        </row>
        <row r="759">
          <cell r="AT759" t="str">
            <v/>
          </cell>
          <cell r="AU759" t="str">
            <v/>
          </cell>
          <cell r="AV759" t="str">
            <v/>
          </cell>
          <cell r="AW759" t="str">
            <v>株式会社フラスコ100cc</v>
          </cell>
          <cell r="AX759" t="str">
            <v>〒110-0015</v>
          </cell>
          <cell r="AY759" t="str">
            <v>東京都台東区東上野3-3-13</v>
          </cell>
          <cell r="AZ759" t="str">
            <v>プラチナ第2ビル3階</v>
          </cell>
          <cell r="BA759" t="str">
            <v/>
          </cell>
          <cell r="BB759" t="str">
            <v/>
          </cell>
        </row>
        <row r="760">
          <cell r="AT760" t="str">
            <v/>
          </cell>
          <cell r="AU760" t="str">
            <v/>
          </cell>
          <cell r="AV760" t="str">
            <v/>
          </cell>
          <cell r="AW760" t="str">
            <v>株式会社フラスコ100cc</v>
          </cell>
          <cell r="AX760" t="str">
            <v>〒110-0015</v>
          </cell>
          <cell r="AY760" t="str">
            <v>東京都台東区東上野3-3-13</v>
          </cell>
          <cell r="AZ760" t="str">
            <v>プラチナ第2ビル3階</v>
          </cell>
          <cell r="BA760" t="str">
            <v/>
          </cell>
          <cell r="BB760" t="str">
            <v/>
          </cell>
        </row>
        <row r="761">
          <cell r="AT761" t="str">
            <v/>
          </cell>
          <cell r="AU761" t="str">
            <v/>
          </cell>
          <cell r="AV761" t="str">
            <v/>
          </cell>
          <cell r="AW761" t="str">
            <v>株式会社フラスコ100cc</v>
          </cell>
          <cell r="AX761" t="str">
            <v>〒110-0015</v>
          </cell>
          <cell r="AY761" t="str">
            <v>東京都台東区東上野3-3-13</v>
          </cell>
          <cell r="AZ761" t="str">
            <v>プラチナ第2ビル3階</v>
          </cell>
          <cell r="BA761" t="str">
            <v/>
          </cell>
          <cell r="BB761" t="str">
            <v/>
          </cell>
        </row>
        <row r="762">
          <cell r="AT762" t="str">
            <v/>
          </cell>
          <cell r="AU762" t="str">
            <v/>
          </cell>
          <cell r="AV762" t="str">
            <v/>
          </cell>
          <cell r="AW762" t="str">
            <v>株式会社フラスコ100cc</v>
          </cell>
          <cell r="AX762" t="str">
            <v>〒110-0015</v>
          </cell>
          <cell r="AY762" t="str">
            <v>東京都台東区東上野3-3-13</v>
          </cell>
          <cell r="AZ762" t="str">
            <v>プラチナ第2ビル3階</v>
          </cell>
          <cell r="BA762" t="str">
            <v/>
          </cell>
          <cell r="BB762" t="str">
            <v/>
          </cell>
        </row>
        <row r="763">
          <cell r="AT763" t="str">
            <v/>
          </cell>
          <cell r="AU763" t="str">
            <v/>
          </cell>
          <cell r="AV763" t="str">
            <v/>
          </cell>
          <cell r="AW763" t="str">
            <v>株式会社フラスコ100cc</v>
          </cell>
          <cell r="AX763" t="str">
            <v>〒110-0015</v>
          </cell>
          <cell r="AY763" t="str">
            <v>東京都台東区東上野3-3-13</v>
          </cell>
          <cell r="AZ763" t="str">
            <v>プラチナ第2ビル3階</v>
          </cell>
          <cell r="BA763" t="str">
            <v/>
          </cell>
          <cell r="BB763" t="str">
            <v/>
          </cell>
        </row>
        <row r="764">
          <cell r="AT764" t="str">
            <v/>
          </cell>
          <cell r="AU764" t="str">
            <v/>
          </cell>
          <cell r="AV764" t="str">
            <v/>
          </cell>
          <cell r="AW764" t="str">
            <v>株式会社フラスコ100cc</v>
          </cell>
          <cell r="AX764" t="str">
            <v>〒110-0015</v>
          </cell>
          <cell r="AY764" t="str">
            <v>東京都台東区東上野3-3-13</v>
          </cell>
          <cell r="AZ764" t="str">
            <v>プラチナ第2ビル3階</v>
          </cell>
          <cell r="BA764" t="str">
            <v/>
          </cell>
          <cell r="BB764" t="str">
            <v/>
          </cell>
        </row>
        <row r="765">
          <cell r="AT765" t="str">
            <v/>
          </cell>
          <cell r="AU765" t="str">
            <v/>
          </cell>
          <cell r="AV765" t="str">
            <v/>
          </cell>
          <cell r="AW765" t="str">
            <v>株式会社フラスコ100cc</v>
          </cell>
          <cell r="AX765" t="str">
            <v>〒110-0015</v>
          </cell>
          <cell r="AY765" t="str">
            <v>東京都台東区東上野3-3-13</v>
          </cell>
          <cell r="AZ765" t="str">
            <v>プラチナ第2ビル3階</v>
          </cell>
          <cell r="BA765" t="str">
            <v/>
          </cell>
          <cell r="BB765" t="str">
            <v/>
          </cell>
        </row>
        <row r="766">
          <cell r="AT766" t="str">
            <v/>
          </cell>
          <cell r="AU766" t="str">
            <v/>
          </cell>
          <cell r="AV766" t="str">
            <v/>
          </cell>
          <cell r="AW766" t="str">
            <v>株式会社フラスコ100cc</v>
          </cell>
          <cell r="AX766" t="str">
            <v>〒110-0015</v>
          </cell>
          <cell r="AY766" t="str">
            <v>東京都台東区東上野3-3-13</v>
          </cell>
          <cell r="AZ766" t="str">
            <v>プラチナ第2ビル3階</v>
          </cell>
          <cell r="BA766" t="str">
            <v/>
          </cell>
          <cell r="BB766" t="str">
            <v/>
          </cell>
        </row>
        <row r="767">
          <cell r="AT767" t="str">
            <v/>
          </cell>
          <cell r="AU767" t="str">
            <v/>
          </cell>
          <cell r="AV767" t="str">
            <v/>
          </cell>
          <cell r="AW767" t="str">
            <v>株式会社フラスコ100cc</v>
          </cell>
          <cell r="AX767" t="str">
            <v>〒110-0015</v>
          </cell>
          <cell r="AY767" t="str">
            <v>東京都台東区東上野3-3-13</v>
          </cell>
          <cell r="AZ767" t="str">
            <v>プラチナ第2ビル3階</v>
          </cell>
          <cell r="BA767" t="str">
            <v/>
          </cell>
          <cell r="BB767" t="str">
            <v/>
          </cell>
        </row>
        <row r="768">
          <cell r="AT768" t="str">
            <v/>
          </cell>
          <cell r="AU768" t="str">
            <v/>
          </cell>
          <cell r="AV768" t="str">
            <v/>
          </cell>
          <cell r="AW768" t="str">
            <v>株式会社フラスコ100cc</v>
          </cell>
          <cell r="AX768" t="str">
            <v>〒110-0015</v>
          </cell>
          <cell r="AY768" t="str">
            <v>東京都台東区東上野3-3-13</v>
          </cell>
          <cell r="AZ768" t="str">
            <v>プラチナ第2ビル3階</v>
          </cell>
          <cell r="BA768" t="str">
            <v/>
          </cell>
          <cell r="BB768" t="str">
            <v/>
          </cell>
        </row>
        <row r="769">
          <cell r="AT769" t="str">
            <v/>
          </cell>
          <cell r="AU769" t="str">
            <v/>
          </cell>
          <cell r="AV769" t="str">
            <v/>
          </cell>
          <cell r="AW769" t="str">
            <v>株式会社フラスコ100cc</v>
          </cell>
          <cell r="AX769" t="str">
            <v>〒110-0015</v>
          </cell>
          <cell r="AY769" t="str">
            <v>東京都台東区東上野3-3-13</v>
          </cell>
          <cell r="AZ769" t="str">
            <v>プラチナ第2ビル3階</v>
          </cell>
          <cell r="BA769" t="str">
            <v/>
          </cell>
          <cell r="BB769" t="str">
            <v/>
          </cell>
        </row>
        <row r="770">
          <cell r="AT770" t="str">
            <v/>
          </cell>
          <cell r="AU770" t="str">
            <v/>
          </cell>
          <cell r="AV770" t="str">
            <v/>
          </cell>
          <cell r="AW770" t="str">
            <v>株式会社フラスコ100cc</v>
          </cell>
          <cell r="AX770" t="str">
            <v>〒110-0015</v>
          </cell>
          <cell r="AY770" t="str">
            <v>東京都台東区東上野3-3-13</v>
          </cell>
          <cell r="AZ770" t="str">
            <v>プラチナ第2ビル3階</v>
          </cell>
          <cell r="BA770" t="str">
            <v/>
          </cell>
          <cell r="BB770" t="str">
            <v/>
          </cell>
        </row>
        <row r="771">
          <cell r="AT771" t="str">
            <v/>
          </cell>
          <cell r="AU771" t="str">
            <v/>
          </cell>
          <cell r="AV771" t="str">
            <v/>
          </cell>
          <cell r="AW771" t="str">
            <v>株式会社フラスコ100cc</v>
          </cell>
          <cell r="AX771" t="str">
            <v>〒110-0015</v>
          </cell>
          <cell r="AY771" t="str">
            <v>東京都台東区東上野3-3-13</v>
          </cell>
          <cell r="AZ771" t="str">
            <v>プラチナ第2ビル3階</v>
          </cell>
          <cell r="BA771" t="str">
            <v/>
          </cell>
          <cell r="BB771" t="str">
            <v/>
          </cell>
        </row>
        <row r="772">
          <cell r="AT772" t="str">
            <v/>
          </cell>
          <cell r="AU772" t="str">
            <v/>
          </cell>
          <cell r="AV772" t="str">
            <v/>
          </cell>
          <cell r="AW772" t="str">
            <v>株式会社フラスコ100cc</v>
          </cell>
          <cell r="AX772" t="str">
            <v>〒110-0015</v>
          </cell>
          <cell r="AY772" t="str">
            <v>東京都台東区東上野3-3-13</v>
          </cell>
          <cell r="AZ772" t="str">
            <v>プラチナ第2ビル3階</v>
          </cell>
          <cell r="BA772" t="str">
            <v/>
          </cell>
          <cell r="BB772" t="str">
            <v/>
          </cell>
        </row>
        <row r="773">
          <cell r="AT773" t="str">
            <v/>
          </cell>
          <cell r="AU773" t="str">
            <v/>
          </cell>
          <cell r="AV773" t="str">
            <v/>
          </cell>
          <cell r="AW773" t="str">
            <v>株式会社フラスコ100cc</v>
          </cell>
          <cell r="AX773" t="str">
            <v>〒110-0015</v>
          </cell>
          <cell r="AY773" t="str">
            <v>東京都台東区東上野3-3-13</v>
          </cell>
          <cell r="AZ773" t="str">
            <v>プラチナ第2ビル3階</v>
          </cell>
          <cell r="BA773" t="str">
            <v/>
          </cell>
          <cell r="BB773" t="str">
            <v/>
          </cell>
        </row>
        <row r="774">
          <cell r="AT774" t="str">
            <v/>
          </cell>
          <cell r="AU774" t="str">
            <v/>
          </cell>
          <cell r="AV774" t="str">
            <v/>
          </cell>
          <cell r="AW774" t="str">
            <v>株式会社フラスコ100cc</v>
          </cell>
          <cell r="AX774" t="str">
            <v>〒110-0015</v>
          </cell>
          <cell r="AY774" t="str">
            <v>東京都台東区東上野3-3-13</v>
          </cell>
          <cell r="AZ774" t="str">
            <v>プラチナ第2ビル3階</v>
          </cell>
          <cell r="BA774" t="str">
            <v/>
          </cell>
          <cell r="BB774" t="str">
            <v/>
          </cell>
        </row>
        <row r="775">
          <cell r="AT775" t="str">
            <v/>
          </cell>
          <cell r="AU775" t="str">
            <v/>
          </cell>
          <cell r="AV775" t="str">
            <v/>
          </cell>
          <cell r="AW775" t="str">
            <v>株式会社フラスコ100cc</v>
          </cell>
          <cell r="AX775" t="str">
            <v>〒110-0015</v>
          </cell>
          <cell r="AY775" t="str">
            <v>東京都台東区東上野3-3-13</v>
          </cell>
          <cell r="AZ775" t="str">
            <v>プラチナ第2ビル3階</v>
          </cell>
          <cell r="BA775" t="str">
            <v/>
          </cell>
          <cell r="BB775" t="str">
            <v/>
          </cell>
        </row>
        <row r="776">
          <cell r="AT776" t="str">
            <v/>
          </cell>
          <cell r="AU776" t="str">
            <v/>
          </cell>
          <cell r="AV776" t="str">
            <v/>
          </cell>
          <cell r="AW776" t="str">
            <v>株式会社フラスコ100cc</v>
          </cell>
          <cell r="AX776" t="str">
            <v>〒110-0015</v>
          </cell>
          <cell r="AY776" t="str">
            <v>東京都台東区東上野3-3-13</v>
          </cell>
          <cell r="AZ776" t="str">
            <v>プラチナ第2ビル3階</v>
          </cell>
          <cell r="BA776" t="str">
            <v/>
          </cell>
          <cell r="BB776" t="str">
            <v/>
          </cell>
        </row>
        <row r="777">
          <cell r="AT777" t="str">
            <v/>
          </cell>
          <cell r="AU777" t="str">
            <v/>
          </cell>
          <cell r="AV777" t="str">
            <v/>
          </cell>
          <cell r="AW777" t="str">
            <v>株式会社フラスコ100cc</v>
          </cell>
          <cell r="AX777" t="str">
            <v>〒110-0015</v>
          </cell>
          <cell r="AY777" t="str">
            <v>東京都台東区東上野3-3-13</v>
          </cell>
          <cell r="AZ777" t="str">
            <v>プラチナ第2ビル3階</v>
          </cell>
          <cell r="BA777" t="str">
            <v/>
          </cell>
          <cell r="BB777" t="str">
            <v/>
          </cell>
        </row>
        <row r="778">
          <cell r="AT778" t="str">
            <v/>
          </cell>
          <cell r="AU778" t="str">
            <v/>
          </cell>
          <cell r="AV778" t="str">
            <v/>
          </cell>
          <cell r="AW778" t="str">
            <v>株式会社フラスコ100cc</v>
          </cell>
          <cell r="AX778" t="str">
            <v>〒110-0015</v>
          </cell>
          <cell r="AY778" t="str">
            <v>東京都台東区東上野3-3-13</v>
          </cell>
          <cell r="AZ778" t="str">
            <v>プラチナ第2ビル3階</v>
          </cell>
          <cell r="BA778" t="str">
            <v/>
          </cell>
          <cell r="BB778" t="str">
            <v/>
          </cell>
        </row>
        <row r="779">
          <cell r="AT779" t="str">
            <v/>
          </cell>
          <cell r="AU779" t="str">
            <v/>
          </cell>
          <cell r="AV779" t="str">
            <v/>
          </cell>
          <cell r="AW779" t="str">
            <v>株式会社フラスコ100cc</v>
          </cell>
          <cell r="AX779" t="str">
            <v>〒110-0015</v>
          </cell>
          <cell r="AY779" t="str">
            <v>東京都台東区東上野3-3-13</v>
          </cell>
          <cell r="AZ779" t="str">
            <v>プラチナ第2ビル3階</v>
          </cell>
          <cell r="BA779" t="str">
            <v/>
          </cell>
          <cell r="BB779" t="str">
            <v/>
          </cell>
        </row>
        <row r="780">
          <cell r="AT780" t="str">
            <v/>
          </cell>
          <cell r="AU780" t="str">
            <v/>
          </cell>
          <cell r="AV780" t="str">
            <v/>
          </cell>
          <cell r="AW780" t="str">
            <v>株式会社フラスコ100cc</v>
          </cell>
          <cell r="AX780" t="str">
            <v>〒110-0015</v>
          </cell>
          <cell r="AY780" t="str">
            <v>東京都台東区東上野3-3-13</v>
          </cell>
          <cell r="AZ780" t="str">
            <v>プラチナ第2ビル3階</v>
          </cell>
          <cell r="BA780" t="str">
            <v/>
          </cell>
          <cell r="BB780" t="str">
            <v/>
          </cell>
        </row>
        <row r="781">
          <cell r="AT781" t="str">
            <v/>
          </cell>
          <cell r="AU781" t="str">
            <v/>
          </cell>
          <cell r="AV781" t="str">
            <v/>
          </cell>
          <cell r="AW781" t="str">
            <v>株式会社フラスコ100cc</v>
          </cell>
          <cell r="AX781" t="str">
            <v>〒110-0015</v>
          </cell>
          <cell r="AY781" t="str">
            <v>東京都台東区東上野3-3-13</v>
          </cell>
          <cell r="AZ781" t="str">
            <v>プラチナ第2ビル3階</v>
          </cell>
          <cell r="BA781" t="str">
            <v/>
          </cell>
          <cell r="BB781" t="str">
            <v/>
          </cell>
        </row>
        <row r="782">
          <cell r="AT782" t="str">
            <v/>
          </cell>
          <cell r="AU782" t="str">
            <v/>
          </cell>
          <cell r="AV782" t="str">
            <v/>
          </cell>
          <cell r="AW782" t="str">
            <v>株式会社フラスコ100cc</v>
          </cell>
          <cell r="AX782" t="str">
            <v>〒110-0015</v>
          </cell>
          <cell r="AY782" t="str">
            <v>東京都台東区東上野3-3-13</v>
          </cell>
          <cell r="AZ782" t="str">
            <v>プラチナ第2ビル3階</v>
          </cell>
          <cell r="BA782" t="str">
            <v/>
          </cell>
          <cell r="BB782" t="str">
            <v/>
          </cell>
        </row>
        <row r="783">
          <cell r="AT783" t="str">
            <v/>
          </cell>
          <cell r="AU783" t="str">
            <v/>
          </cell>
          <cell r="AV783" t="str">
            <v/>
          </cell>
          <cell r="AW783" t="str">
            <v>株式会社フラスコ100cc</v>
          </cell>
          <cell r="AX783" t="str">
            <v>〒110-0015</v>
          </cell>
          <cell r="AY783" t="str">
            <v>東京都台東区東上野3-3-13</v>
          </cell>
          <cell r="AZ783" t="str">
            <v>プラチナ第2ビル3階</v>
          </cell>
          <cell r="BA783" t="str">
            <v/>
          </cell>
          <cell r="BB783" t="str">
            <v/>
          </cell>
        </row>
        <row r="784">
          <cell r="AT784" t="str">
            <v/>
          </cell>
          <cell r="AU784" t="str">
            <v/>
          </cell>
          <cell r="AV784" t="str">
            <v/>
          </cell>
          <cell r="AW784" t="str">
            <v>株式会社フラスコ100cc</v>
          </cell>
          <cell r="AX784" t="str">
            <v>〒110-0015</v>
          </cell>
          <cell r="AY784" t="str">
            <v>東京都台東区東上野3-3-13</v>
          </cell>
          <cell r="AZ784" t="str">
            <v>プラチナ第2ビル3階</v>
          </cell>
          <cell r="BA784" t="str">
            <v/>
          </cell>
          <cell r="BB784" t="str">
            <v/>
          </cell>
        </row>
        <row r="785">
          <cell r="AT785" t="str">
            <v/>
          </cell>
          <cell r="AU785" t="str">
            <v/>
          </cell>
          <cell r="AV785" t="str">
            <v/>
          </cell>
          <cell r="AW785" t="str">
            <v>株式会社フラスコ100cc</v>
          </cell>
          <cell r="AX785" t="str">
            <v>〒110-0015</v>
          </cell>
          <cell r="AY785" t="str">
            <v>東京都台東区東上野3-3-13</v>
          </cell>
          <cell r="AZ785" t="str">
            <v>プラチナ第2ビル3階</v>
          </cell>
          <cell r="BA785" t="str">
            <v/>
          </cell>
          <cell r="BB785" t="str">
            <v/>
          </cell>
        </row>
        <row r="786">
          <cell r="AT786" t="str">
            <v/>
          </cell>
          <cell r="AU786" t="str">
            <v/>
          </cell>
          <cell r="AV786" t="str">
            <v/>
          </cell>
          <cell r="AW786" t="str">
            <v>株式会社フラスコ100cc</v>
          </cell>
          <cell r="AX786" t="str">
            <v>〒110-0015</v>
          </cell>
          <cell r="AY786" t="str">
            <v>東京都台東区東上野3-3-13</v>
          </cell>
          <cell r="AZ786" t="str">
            <v>プラチナ第2ビル3階</v>
          </cell>
          <cell r="BA786" t="str">
            <v/>
          </cell>
          <cell r="BB786" t="str">
            <v/>
          </cell>
        </row>
        <row r="787">
          <cell r="AT787" t="str">
            <v/>
          </cell>
          <cell r="AU787" t="str">
            <v/>
          </cell>
          <cell r="AV787" t="str">
            <v/>
          </cell>
          <cell r="AW787" t="str">
            <v>株式会社フラスコ100cc</v>
          </cell>
          <cell r="AX787" t="str">
            <v>〒110-0015</v>
          </cell>
          <cell r="AY787" t="str">
            <v>東京都台東区東上野3-3-13</v>
          </cell>
          <cell r="AZ787" t="str">
            <v>プラチナ第2ビル3階</v>
          </cell>
          <cell r="BA787" t="str">
            <v/>
          </cell>
          <cell r="BB787" t="str">
            <v/>
          </cell>
        </row>
        <row r="788">
          <cell r="AT788" t="str">
            <v/>
          </cell>
          <cell r="AU788" t="str">
            <v/>
          </cell>
          <cell r="AV788" t="str">
            <v/>
          </cell>
          <cell r="AW788" t="str">
            <v>株式会社フラスコ100cc</v>
          </cell>
          <cell r="AX788" t="str">
            <v>〒110-0015</v>
          </cell>
          <cell r="AY788" t="str">
            <v>東京都台東区東上野3-3-13</v>
          </cell>
          <cell r="AZ788" t="str">
            <v>プラチナ第2ビル3階</v>
          </cell>
          <cell r="BA788" t="str">
            <v/>
          </cell>
          <cell r="BB788" t="str">
            <v/>
          </cell>
        </row>
        <row r="789">
          <cell r="AT789" t="str">
            <v/>
          </cell>
          <cell r="AU789" t="str">
            <v/>
          </cell>
          <cell r="AV789" t="str">
            <v/>
          </cell>
          <cell r="AW789" t="str">
            <v>株式会社フラスコ100cc</v>
          </cell>
          <cell r="AX789" t="str">
            <v>〒110-0015</v>
          </cell>
          <cell r="AY789" t="str">
            <v>東京都台東区東上野3-3-13</v>
          </cell>
          <cell r="AZ789" t="str">
            <v>プラチナ第2ビル3階</v>
          </cell>
          <cell r="BA789" t="str">
            <v/>
          </cell>
          <cell r="BB789" t="str">
            <v/>
          </cell>
        </row>
        <row r="790">
          <cell r="AT790" t="str">
            <v/>
          </cell>
          <cell r="AU790" t="str">
            <v/>
          </cell>
          <cell r="AV790" t="str">
            <v/>
          </cell>
          <cell r="AW790" t="str">
            <v>株式会社フラスコ100cc</v>
          </cell>
          <cell r="AX790" t="str">
            <v>〒110-0015</v>
          </cell>
          <cell r="AY790" t="str">
            <v>東京都台東区東上野3-3-13</v>
          </cell>
          <cell r="AZ790" t="str">
            <v>プラチナ第2ビル3階</v>
          </cell>
          <cell r="BA790" t="str">
            <v/>
          </cell>
          <cell r="BB790" t="str">
            <v/>
          </cell>
        </row>
        <row r="791">
          <cell r="AT791" t="str">
            <v/>
          </cell>
          <cell r="AU791" t="str">
            <v/>
          </cell>
          <cell r="AV791" t="str">
            <v/>
          </cell>
          <cell r="AW791" t="str">
            <v>株式会社フラスコ100cc</v>
          </cell>
          <cell r="AX791" t="str">
            <v>〒110-0015</v>
          </cell>
          <cell r="AY791" t="str">
            <v>東京都台東区東上野3-3-13</v>
          </cell>
          <cell r="AZ791" t="str">
            <v>プラチナ第2ビル3階</v>
          </cell>
          <cell r="BA791" t="str">
            <v/>
          </cell>
          <cell r="BB791" t="str">
            <v/>
          </cell>
        </row>
        <row r="792">
          <cell r="AT792" t="str">
            <v/>
          </cell>
          <cell r="AU792" t="str">
            <v/>
          </cell>
          <cell r="AV792" t="str">
            <v/>
          </cell>
          <cell r="AW792" t="str">
            <v>株式会社フラスコ100cc</v>
          </cell>
          <cell r="AX792" t="str">
            <v>〒110-0015</v>
          </cell>
          <cell r="AY792" t="str">
            <v>東京都台東区東上野3-3-13</v>
          </cell>
          <cell r="AZ792" t="str">
            <v>プラチナ第2ビル3階</v>
          </cell>
          <cell r="BA792" t="str">
            <v/>
          </cell>
          <cell r="BB792" t="str">
            <v/>
          </cell>
        </row>
        <row r="793">
          <cell r="AT793" t="str">
            <v/>
          </cell>
          <cell r="AU793" t="str">
            <v/>
          </cell>
          <cell r="AV793" t="str">
            <v/>
          </cell>
          <cell r="AW793" t="str">
            <v>株式会社フラスコ100cc</v>
          </cell>
          <cell r="AX793" t="str">
            <v>〒110-0015</v>
          </cell>
          <cell r="AY793" t="str">
            <v>東京都台東区東上野3-3-13</v>
          </cell>
          <cell r="AZ793" t="str">
            <v>プラチナ第2ビル3階</v>
          </cell>
          <cell r="BA793" t="str">
            <v/>
          </cell>
          <cell r="BB793" t="str">
            <v/>
          </cell>
        </row>
        <row r="794">
          <cell r="AT794" t="str">
            <v/>
          </cell>
          <cell r="AU794" t="str">
            <v/>
          </cell>
          <cell r="AV794" t="str">
            <v/>
          </cell>
          <cell r="AW794" t="str">
            <v>株式会社フラスコ100cc</v>
          </cell>
          <cell r="AX794" t="str">
            <v>〒110-0015</v>
          </cell>
          <cell r="AY794" t="str">
            <v>東京都台東区東上野3-3-13</v>
          </cell>
          <cell r="AZ794" t="str">
            <v>プラチナ第2ビル3階</v>
          </cell>
          <cell r="BA794" t="str">
            <v/>
          </cell>
          <cell r="BB794" t="str">
            <v/>
          </cell>
        </row>
        <row r="795">
          <cell r="AT795" t="str">
            <v/>
          </cell>
          <cell r="AU795" t="str">
            <v/>
          </cell>
          <cell r="AV795" t="str">
            <v/>
          </cell>
          <cell r="AW795" t="str">
            <v>株式会社フラスコ100cc</v>
          </cell>
          <cell r="AX795" t="str">
            <v>〒110-0015</v>
          </cell>
          <cell r="AY795" t="str">
            <v>東京都台東区東上野3-3-13</v>
          </cell>
          <cell r="AZ795" t="str">
            <v>プラチナ第2ビル3階</v>
          </cell>
          <cell r="BA795" t="str">
            <v/>
          </cell>
          <cell r="BB795" t="str">
            <v/>
          </cell>
        </row>
        <row r="796">
          <cell r="AT796" t="str">
            <v/>
          </cell>
          <cell r="AU796" t="str">
            <v/>
          </cell>
          <cell r="AV796" t="str">
            <v/>
          </cell>
          <cell r="AW796" t="str">
            <v>株式会社フラスコ100cc</v>
          </cell>
          <cell r="AX796" t="str">
            <v>〒110-0015</v>
          </cell>
          <cell r="AY796" t="str">
            <v>東京都台東区東上野3-3-13</v>
          </cell>
          <cell r="AZ796" t="str">
            <v>プラチナ第2ビル3階</v>
          </cell>
          <cell r="BA796" t="str">
            <v/>
          </cell>
          <cell r="BB796" t="str">
            <v/>
          </cell>
        </row>
        <row r="797">
          <cell r="AT797" t="str">
            <v/>
          </cell>
          <cell r="AU797" t="str">
            <v/>
          </cell>
          <cell r="AV797" t="str">
            <v/>
          </cell>
          <cell r="AW797" t="str">
            <v>株式会社フラスコ100cc</v>
          </cell>
          <cell r="AX797" t="str">
            <v>〒110-0015</v>
          </cell>
          <cell r="AY797" t="str">
            <v>東京都台東区東上野3-3-13</v>
          </cell>
          <cell r="AZ797" t="str">
            <v>プラチナ第2ビル3階</v>
          </cell>
          <cell r="BA797" t="str">
            <v/>
          </cell>
          <cell r="BB797" t="str">
            <v/>
          </cell>
        </row>
        <row r="798">
          <cell r="AT798" t="str">
            <v/>
          </cell>
          <cell r="AU798" t="str">
            <v/>
          </cell>
          <cell r="AV798" t="str">
            <v/>
          </cell>
          <cell r="AW798" t="str">
            <v>株式会社フラスコ100cc</v>
          </cell>
          <cell r="AX798" t="str">
            <v>〒110-0015</v>
          </cell>
          <cell r="AY798" t="str">
            <v>東京都台東区東上野3-3-13</v>
          </cell>
          <cell r="AZ798" t="str">
            <v>プラチナ第2ビル3階</v>
          </cell>
          <cell r="BA798" t="str">
            <v/>
          </cell>
          <cell r="BB798" t="str">
            <v/>
          </cell>
        </row>
        <row r="799">
          <cell r="AT799" t="str">
            <v/>
          </cell>
          <cell r="AU799" t="str">
            <v/>
          </cell>
          <cell r="AV799" t="str">
            <v/>
          </cell>
          <cell r="AW799" t="str">
            <v>株式会社フラスコ100cc</v>
          </cell>
          <cell r="AX799" t="str">
            <v>〒110-0015</v>
          </cell>
          <cell r="AY799" t="str">
            <v>東京都台東区東上野3-3-13</v>
          </cell>
          <cell r="AZ799" t="str">
            <v>プラチナ第2ビル3階</v>
          </cell>
          <cell r="BA799" t="str">
            <v/>
          </cell>
          <cell r="BB799" t="str">
            <v/>
          </cell>
        </row>
        <row r="800">
          <cell r="AT800" t="str">
            <v/>
          </cell>
          <cell r="AU800" t="str">
            <v/>
          </cell>
          <cell r="AV800" t="str">
            <v/>
          </cell>
          <cell r="AW800" t="str">
            <v>株式会社フラスコ100cc</v>
          </cell>
          <cell r="AX800" t="str">
            <v>〒110-0015</v>
          </cell>
          <cell r="AY800" t="str">
            <v>東京都台東区東上野3-3-13</v>
          </cell>
          <cell r="AZ800" t="str">
            <v>プラチナ第2ビル3階</v>
          </cell>
          <cell r="BA800" t="str">
            <v/>
          </cell>
          <cell r="BB800" t="str">
            <v/>
          </cell>
        </row>
        <row r="801">
          <cell r="AT801" t="str">
            <v/>
          </cell>
          <cell r="AU801" t="str">
            <v/>
          </cell>
          <cell r="AV801" t="str">
            <v/>
          </cell>
          <cell r="AW801" t="str">
            <v>株式会社フラスコ100cc</v>
          </cell>
          <cell r="AX801" t="str">
            <v>〒110-0015</v>
          </cell>
          <cell r="AY801" t="str">
            <v>東京都台東区東上野3-3-13</v>
          </cell>
          <cell r="AZ801" t="str">
            <v>プラチナ第2ビル3階</v>
          </cell>
          <cell r="BA801" t="str">
            <v/>
          </cell>
          <cell r="BB801" t="str">
            <v/>
          </cell>
        </row>
        <row r="802">
          <cell r="AT802" t="str">
            <v/>
          </cell>
          <cell r="AU802" t="str">
            <v/>
          </cell>
          <cell r="AV802" t="str">
            <v/>
          </cell>
          <cell r="AW802" t="str">
            <v>株式会社フラスコ100cc</v>
          </cell>
          <cell r="AX802" t="str">
            <v>〒110-0015</v>
          </cell>
          <cell r="AY802" t="str">
            <v>東京都台東区東上野3-3-13</v>
          </cell>
          <cell r="AZ802" t="str">
            <v>プラチナ第2ビル3階</v>
          </cell>
          <cell r="BA802" t="str">
            <v/>
          </cell>
          <cell r="BB802" t="str">
            <v/>
          </cell>
        </row>
        <row r="803">
          <cell r="AT803" t="str">
            <v/>
          </cell>
          <cell r="AU803" t="str">
            <v/>
          </cell>
          <cell r="AV803" t="str">
            <v/>
          </cell>
          <cell r="AW803" t="str">
            <v>株式会社フラスコ100cc</v>
          </cell>
          <cell r="AX803" t="str">
            <v>〒110-0015</v>
          </cell>
          <cell r="AY803" t="str">
            <v>東京都台東区東上野3-3-13</v>
          </cell>
          <cell r="AZ803" t="str">
            <v>プラチナ第2ビル3階</v>
          </cell>
          <cell r="BA803" t="str">
            <v/>
          </cell>
          <cell r="BB803" t="str">
            <v/>
          </cell>
        </row>
        <row r="804">
          <cell r="AT804" t="str">
            <v/>
          </cell>
          <cell r="AU804" t="str">
            <v/>
          </cell>
          <cell r="AV804" t="str">
            <v/>
          </cell>
          <cell r="AW804" t="str">
            <v>株式会社フラスコ100cc</v>
          </cell>
          <cell r="AX804" t="str">
            <v>〒110-0015</v>
          </cell>
          <cell r="AY804" t="str">
            <v>東京都台東区東上野3-3-13</v>
          </cell>
          <cell r="AZ804" t="str">
            <v>プラチナ第2ビル3階</v>
          </cell>
          <cell r="BA804" t="str">
            <v/>
          </cell>
          <cell r="BB804" t="str">
            <v/>
          </cell>
        </row>
        <row r="805">
          <cell r="AT805" t="str">
            <v/>
          </cell>
          <cell r="AU805" t="str">
            <v/>
          </cell>
          <cell r="AV805" t="str">
            <v/>
          </cell>
          <cell r="AW805" t="str">
            <v>株式会社フラスコ100cc</v>
          </cell>
          <cell r="AX805" t="str">
            <v>〒110-0015</v>
          </cell>
          <cell r="AY805" t="str">
            <v>東京都台東区東上野3-3-13</v>
          </cell>
          <cell r="AZ805" t="str">
            <v>プラチナ第2ビル3階</v>
          </cell>
          <cell r="BA805" t="str">
            <v/>
          </cell>
          <cell r="BB805" t="str">
            <v/>
          </cell>
        </row>
        <row r="806">
          <cell r="AT806" t="str">
            <v/>
          </cell>
          <cell r="AU806" t="str">
            <v/>
          </cell>
          <cell r="AV806" t="str">
            <v/>
          </cell>
          <cell r="AW806" t="str">
            <v>株式会社フラスコ100cc</v>
          </cell>
          <cell r="AX806" t="str">
            <v>〒110-0015</v>
          </cell>
          <cell r="AY806" t="str">
            <v>東京都台東区東上野3-3-13</v>
          </cell>
          <cell r="AZ806" t="str">
            <v>プラチナ第2ビル3階</v>
          </cell>
          <cell r="BA806" t="str">
            <v/>
          </cell>
          <cell r="BB806" t="str">
            <v/>
          </cell>
        </row>
        <row r="807">
          <cell r="AT807" t="str">
            <v/>
          </cell>
          <cell r="AU807" t="str">
            <v/>
          </cell>
          <cell r="AV807" t="str">
            <v/>
          </cell>
          <cell r="AW807" t="str">
            <v>株式会社フラスコ100cc</v>
          </cell>
          <cell r="AX807" t="str">
            <v>〒110-0015</v>
          </cell>
          <cell r="AY807" t="str">
            <v>東京都台東区東上野3-3-13</v>
          </cell>
          <cell r="AZ807" t="str">
            <v>プラチナ第2ビル3階</v>
          </cell>
          <cell r="BA807" t="str">
            <v/>
          </cell>
          <cell r="BB807" t="str">
            <v/>
          </cell>
        </row>
        <row r="808">
          <cell r="AT808" t="str">
            <v/>
          </cell>
          <cell r="AU808" t="str">
            <v/>
          </cell>
          <cell r="AV808" t="str">
            <v/>
          </cell>
          <cell r="AW808" t="str">
            <v>株式会社フラスコ100cc</v>
          </cell>
          <cell r="AX808" t="str">
            <v>〒110-0015</v>
          </cell>
          <cell r="AY808" t="str">
            <v>東京都台東区東上野3-3-13</v>
          </cell>
          <cell r="AZ808" t="str">
            <v>プラチナ第2ビル3階</v>
          </cell>
          <cell r="BA808" t="str">
            <v/>
          </cell>
          <cell r="BB808" t="str">
            <v/>
          </cell>
        </row>
        <row r="809">
          <cell r="AT809" t="str">
            <v/>
          </cell>
          <cell r="AU809" t="str">
            <v/>
          </cell>
          <cell r="AV809" t="str">
            <v/>
          </cell>
          <cell r="AW809" t="str">
            <v>株式会社フラスコ100cc</v>
          </cell>
          <cell r="AX809" t="str">
            <v>〒110-0015</v>
          </cell>
          <cell r="AY809" t="str">
            <v>東京都台東区東上野3-3-13</v>
          </cell>
          <cell r="AZ809" t="str">
            <v>プラチナ第2ビル3階</v>
          </cell>
          <cell r="BA809" t="str">
            <v/>
          </cell>
          <cell r="BB809" t="str">
            <v/>
          </cell>
        </row>
        <row r="810">
          <cell r="AT810" t="str">
            <v/>
          </cell>
          <cell r="AU810" t="str">
            <v/>
          </cell>
          <cell r="AV810" t="str">
            <v/>
          </cell>
          <cell r="AW810" t="str">
            <v>株式会社フラスコ100cc</v>
          </cell>
          <cell r="AX810" t="str">
            <v>〒110-0015</v>
          </cell>
          <cell r="AY810" t="str">
            <v>東京都台東区東上野3-3-13</v>
          </cell>
          <cell r="AZ810" t="str">
            <v>プラチナ第2ビル3階</v>
          </cell>
          <cell r="BA810" t="str">
            <v/>
          </cell>
          <cell r="BB810" t="str">
            <v/>
          </cell>
        </row>
        <row r="811">
          <cell r="AT811" t="str">
            <v/>
          </cell>
          <cell r="AU811" t="str">
            <v/>
          </cell>
          <cell r="AV811" t="str">
            <v/>
          </cell>
          <cell r="AW811" t="str">
            <v>株式会社フラスコ100cc</v>
          </cell>
          <cell r="AX811" t="str">
            <v>〒110-0015</v>
          </cell>
          <cell r="AY811" t="str">
            <v>東京都台東区東上野3-3-13</v>
          </cell>
          <cell r="AZ811" t="str">
            <v>プラチナ第2ビル3階</v>
          </cell>
          <cell r="BA811" t="str">
            <v/>
          </cell>
          <cell r="BB811" t="str">
            <v/>
          </cell>
        </row>
        <row r="812">
          <cell r="AT812" t="str">
            <v/>
          </cell>
          <cell r="AU812" t="str">
            <v/>
          </cell>
          <cell r="AV812" t="str">
            <v/>
          </cell>
          <cell r="AW812" t="str">
            <v>株式会社フラスコ100cc</v>
          </cell>
          <cell r="AX812" t="str">
            <v>〒110-0015</v>
          </cell>
          <cell r="AY812" t="str">
            <v>東京都台東区東上野3-3-13</v>
          </cell>
          <cell r="AZ812" t="str">
            <v>プラチナ第2ビル3階</v>
          </cell>
          <cell r="BA812" t="str">
            <v/>
          </cell>
          <cell r="BB812" t="str">
            <v/>
          </cell>
        </row>
        <row r="813">
          <cell r="AT813" t="str">
            <v/>
          </cell>
          <cell r="AU813" t="str">
            <v/>
          </cell>
          <cell r="AV813" t="str">
            <v/>
          </cell>
          <cell r="AW813" t="str">
            <v>株式会社フラスコ100cc</v>
          </cell>
          <cell r="AX813" t="str">
            <v>〒110-0015</v>
          </cell>
          <cell r="AY813" t="str">
            <v>東京都台東区東上野3-3-13</v>
          </cell>
          <cell r="AZ813" t="str">
            <v>プラチナ第2ビル3階</v>
          </cell>
          <cell r="BA813" t="str">
            <v/>
          </cell>
          <cell r="BB813" t="str">
            <v/>
          </cell>
        </row>
        <row r="814">
          <cell r="AT814" t="str">
            <v/>
          </cell>
          <cell r="AU814" t="str">
            <v/>
          </cell>
          <cell r="AV814" t="str">
            <v/>
          </cell>
          <cell r="AW814" t="str">
            <v>株式会社フラスコ100cc</v>
          </cell>
          <cell r="AX814" t="str">
            <v>〒110-0015</v>
          </cell>
          <cell r="AY814" t="str">
            <v>東京都台東区東上野3-3-13</v>
          </cell>
          <cell r="AZ814" t="str">
            <v>プラチナ第2ビル3階</v>
          </cell>
          <cell r="BA814" t="str">
            <v/>
          </cell>
          <cell r="BB814" t="str">
            <v/>
          </cell>
        </row>
        <row r="815">
          <cell r="AT815" t="str">
            <v/>
          </cell>
          <cell r="AU815" t="str">
            <v/>
          </cell>
          <cell r="AV815" t="str">
            <v/>
          </cell>
          <cell r="AW815" t="str">
            <v>株式会社フラスコ100cc</v>
          </cell>
          <cell r="AX815" t="str">
            <v>〒110-0015</v>
          </cell>
          <cell r="AY815" t="str">
            <v>東京都台東区東上野3-3-13</v>
          </cell>
          <cell r="AZ815" t="str">
            <v>プラチナ第2ビル3階</v>
          </cell>
          <cell r="BA815" t="str">
            <v/>
          </cell>
          <cell r="BB815" t="str">
            <v/>
          </cell>
        </row>
        <row r="816">
          <cell r="AT816" t="str">
            <v/>
          </cell>
          <cell r="AU816" t="str">
            <v/>
          </cell>
          <cell r="AV816" t="str">
            <v/>
          </cell>
          <cell r="AW816" t="str">
            <v>株式会社フラスコ100cc</v>
          </cell>
          <cell r="AX816" t="str">
            <v>〒110-0015</v>
          </cell>
          <cell r="AY816" t="str">
            <v>東京都台東区東上野3-3-13</v>
          </cell>
          <cell r="AZ816" t="str">
            <v>プラチナ第2ビル3階</v>
          </cell>
          <cell r="BA816" t="str">
            <v/>
          </cell>
          <cell r="BB816" t="str">
            <v/>
          </cell>
        </row>
        <row r="817">
          <cell r="AT817" t="str">
            <v/>
          </cell>
          <cell r="AU817" t="str">
            <v/>
          </cell>
          <cell r="AV817" t="str">
            <v/>
          </cell>
          <cell r="AW817" t="str">
            <v>株式会社フラスコ100cc</v>
          </cell>
          <cell r="AX817" t="str">
            <v>〒110-0015</v>
          </cell>
          <cell r="AY817" t="str">
            <v>東京都台東区東上野3-3-13</v>
          </cell>
          <cell r="AZ817" t="str">
            <v>プラチナ第2ビル3階</v>
          </cell>
          <cell r="BA817" t="str">
            <v/>
          </cell>
          <cell r="BB817" t="str">
            <v/>
          </cell>
        </row>
        <row r="818">
          <cell r="AT818" t="str">
            <v/>
          </cell>
          <cell r="AU818" t="str">
            <v/>
          </cell>
          <cell r="AV818" t="str">
            <v/>
          </cell>
          <cell r="AW818" t="str">
            <v>株式会社フラスコ100cc</v>
          </cell>
          <cell r="AX818" t="str">
            <v>〒110-0015</v>
          </cell>
          <cell r="AY818" t="str">
            <v>東京都台東区東上野3-3-13</v>
          </cell>
          <cell r="AZ818" t="str">
            <v>プラチナ第2ビル3階</v>
          </cell>
          <cell r="BA818" t="str">
            <v/>
          </cell>
          <cell r="BB818" t="str">
            <v/>
          </cell>
        </row>
        <row r="819">
          <cell r="AT819" t="str">
            <v/>
          </cell>
          <cell r="AU819" t="str">
            <v/>
          </cell>
          <cell r="AV819" t="str">
            <v/>
          </cell>
          <cell r="AW819" t="str">
            <v>株式会社フラスコ100cc</v>
          </cell>
          <cell r="AX819" t="str">
            <v>〒110-0015</v>
          </cell>
          <cell r="AY819" t="str">
            <v>東京都台東区東上野3-3-13</v>
          </cell>
          <cell r="AZ819" t="str">
            <v>プラチナ第2ビル3階</v>
          </cell>
          <cell r="BA819" t="str">
            <v/>
          </cell>
          <cell r="BB819" t="str">
            <v/>
          </cell>
        </row>
        <row r="820">
          <cell r="AT820" t="str">
            <v/>
          </cell>
          <cell r="AU820" t="str">
            <v/>
          </cell>
          <cell r="AV820" t="str">
            <v/>
          </cell>
          <cell r="AW820" t="str">
            <v>株式会社フラスコ100cc</v>
          </cell>
          <cell r="AX820" t="str">
            <v>〒110-0015</v>
          </cell>
          <cell r="AY820" t="str">
            <v>東京都台東区東上野3-3-13</v>
          </cell>
          <cell r="AZ820" t="str">
            <v>プラチナ第2ビル3階</v>
          </cell>
          <cell r="BA820" t="str">
            <v/>
          </cell>
          <cell r="BB820" t="str">
            <v/>
          </cell>
        </row>
        <row r="821">
          <cell r="AT821" t="str">
            <v/>
          </cell>
          <cell r="AU821" t="str">
            <v/>
          </cell>
          <cell r="AV821" t="str">
            <v/>
          </cell>
          <cell r="AW821" t="str">
            <v>株式会社フラスコ100cc</v>
          </cell>
          <cell r="AX821" t="str">
            <v>〒110-0015</v>
          </cell>
          <cell r="AY821" t="str">
            <v>東京都台東区東上野3-3-13</v>
          </cell>
          <cell r="AZ821" t="str">
            <v>プラチナ第2ビル3階</v>
          </cell>
          <cell r="BA821" t="str">
            <v/>
          </cell>
          <cell r="BB821" t="str">
            <v/>
          </cell>
        </row>
        <row r="822">
          <cell r="AT822" t="str">
            <v/>
          </cell>
          <cell r="AU822" t="str">
            <v/>
          </cell>
          <cell r="AV822" t="str">
            <v/>
          </cell>
          <cell r="AW822" t="str">
            <v>株式会社フラスコ100cc</v>
          </cell>
          <cell r="AX822" t="str">
            <v>〒110-0015</v>
          </cell>
          <cell r="AY822" t="str">
            <v>東京都台東区東上野3-3-13</v>
          </cell>
          <cell r="AZ822" t="str">
            <v>プラチナ第2ビル3階</v>
          </cell>
          <cell r="BA822" t="str">
            <v/>
          </cell>
          <cell r="BB822" t="str">
            <v/>
          </cell>
        </row>
        <row r="823">
          <cell r="AT823" t="str">
            <v/>
          </cell>
          <cell r="AU823" t="str">
            <v/>
          </cell>
          <cell r="AV823" t="str">
            <v/>
          </cell>
          <cell r="AW823" t="str">
            <v>株式会社フラスコ100cc</v>
          </cell>
          <cell r="AX823" t="str">
            <v>〒110-0015</v>
          </cell>
          <cell r="AY823" t="str">
            <v>東京都台東区東上野3-3-13</v>
          </cell>
          <cell r="AZ823" t="str">
            <v>プラチナ第2ビル3階</v>
          </cell>
          <cell r="BA823" t="str">
            <v/>
          </cell>
          <cell r="BB823" t="str">
            <v/>
          </cell>
        </row>
        <row r="824">
          <cell r="AT824" t="str">
            <v/>
          </cell>
          <cell r="AU824" t="str">
            <v/>
          </cell>
          <cell r="AV824" t="str">
            <v/>
          </cell>
          <cell r="AW824" t="str">
            <v>株式会社フラスコ100cc</v>
          </cell>
          <cell r="AX824" t="str">
            <v>〒110-0015</v>
          </cell>
          <cell r="AY824" t="str">
            <v>東京都台東区東上野3-3-13</v>
          </cell>
          <cell r="AZ824" t="str">
            <v>プラチナ第2ビル3階</v>
          </cell>
          <cell r="BA824" t="str">
            <v/>
          </cell>
          <cell r="BB824" t="str">
            <v/>
          </cell>
        </row>
        <row r="825">
          <cell r="AT825" t="str">
            <v/>
          </cell>
          <cell r="AU825" t="str">
            <v/>
          </cell>
          <cell r="AV825" t="str">
            <v/>
          </cell>
          <cell r="AW825" t="str">
            <v>株式会社フラスコ100cc</v>
          </cell>
          <cell r="AX825" t="str">
            <v>〒110-0015</v>
          </cell>
          <cell r="AY825" t="str">
            <v>東京都台東区東上野3-3-13</v>
          </cell>
          <cell r="AZ825" t="str">
            <v>プラチナ第2ビル3階</v>
          </cell>
          <cell r="BA825" t="str">
            <v/>
          </cell>
          <cell r="BB825" t="str">
            <v/>
          </cell>
        </row>
        <row r="826">
          <cell r="AT826" t="str">
            <v/>
          </cell>
          <cell r="AU826" t="str">
            <v/>
          </cell>
          <cell r="AV826" t="str">
            <v/>
          </cell>
          <cell r="AW826" t="str">
            <v>株式会社フラスコ100cc</v>
          </cell>
          <cell r="AX826" t="str">
            <v>〒110-0015</v>
          </cell>
          <cell r="AY826" t="str">
            <v>東京都台東区東上野3-3-13</v>
          </cell>
          <cell r="AZ826" t="str">
            <v>プラチナ第2ビル3階</v>
          </cell>
          <cell r="BA826" t="str">
            <v/>
          </cell>
          <cell r="BB826" t="str">
            <v/>
          </cell>
        </row>
        <row r="827">
          <cell r="AT827" t="str">
            <v/>
          </cell>
          <cell r="AU827" t="str">
            <v/>
          </cell>
          <cell r="AV827" t="str">
            <v/>
          </cell>
          <cell r="AW827" t="str">
            <v>株式会社フラスコ100cc</v>
          </cell>
          <cell r="AX827" t="str">
            <v>〒110-0015</v>
          </cell>
          <cell r="AY827" t="str">
            <v>東京都台東区東上野3-3-13</v>
          </cell>
          <cell r="AZ827" t="str">
            <v>プラチナ第2ビル3階</v>
          </cell>
          <cell r="BA827" t="str">
            <v/>
          </cell>
          <cell r="BB827" t="str">
            <v/>
          </cell>
        </row>
        <row r="828">
          <cell r="AT828" t="str">
            <v/>
          </cell>
          <cell r="AU828" t="str">
            <v/>
          </cell>
          <cell r="AV828" t="str">
            <v/>
          </cell>
          <cell r="AW828" t="str">
            <v>株式会社フラスコ100cc</v>
          </cell>
          <cell r="AX828" t="str">
            <v>〒110-0015</v>
          </cell>
          <cell r="AY828" t="str">
            <v>東京都台東区東上野3-3-13</v>
          </cell>
          <cell r="AZ828" t="str">
            <v>プラチナ第2ビル3階</v>
          </cell>
          <cell r="BA828" t="str">
            <v/>
          </cell>
          <cell r="BB828" t="str">
            <v/>
          </cell>
        </row>
        <row r="829">
          <cell r="AT829" t="str">
            <v/>
          </cell>
          <cell r="AU829" t="str">
            <v/>
          </cell>
          <cell r="AV829" t="str">
            <v/>
          </cell>
          <cell r="AW829" t="str">
            <v>株式会社フラスコ100cc</v>
          </cell>
          <cell r="AX829" t="str">
            <v>〒110-0015</v>
          </cell>
          <cell r="AY829" t="str">
            <v>東京都台東区東上野3-3-13</v>
          </cell>
          <cell r="AZ829" t="str">
            <v>プラチナ第2ビル3階</v>
          </cell>
          <cell r="BA829" t="str">
            <v/>
          </cell>
          <cell r="BB829" t="str">
            <v/>
          </cell>
        </row>
        <row r="830">
          <cell r="AT830" t="str">
            <v/>
          </cell>
          <cell r="AU830" t="str">
            <v/>
          </cell>
          <cell r="AV830" t="str">
            <v/>
          </cell>
          <cell r="AW830" t="str">
            <v>株式会社フラスコ100cc</v>
          </cell>
          <cell r="AX830" t="str">
            <v>〒110-0015</v>
          </cell>
          <cell r="AY830" t="str">
            <v>東京都台東区東上野3-3-13</v>
          </cell>
          <cell r="AZ830" t="str">
            <v>プラチナ第2ビル3階</v>
          </cell>
          <cell r="BA830" t="str">
            <v/>
          </cell>
          <cell r="BB830" t="str">
            <v/>
          </cell>
        </row>
        <row r="831">
          <cell r="AT831" t="str">
            <v/>
          </cell>
          <cell r="AU831" t="str">
            <v/>
          </cell>
          <cell r="AV831" t="str">
            <v/>
          </cell>
          <cell r="AW831" t="str">
            <v>株式会社フラスコ100cc</v>
          </cell>
          <cell r="AX831" t="str">
            <v>〒110-0015</v>
          </cell>
          <cell r="AY831" t="str">
            <v>東京都台東区東上野3-3-13</v>
          </cell>
          <cell r="AZ831" t="str">
            <v>プラチナ第2ビル3階</v>
          </cell>
          <cell r="BA831" t="str">
            <v/>
          </cell>
          <cell r="BB831" t="str">
            <v/>
          </cell>
        </row>
        <row r="832">
          <cell r="AT832" t="str">
            <v/>
          </cell>
          <cell r="AU832" t="str">
            <v/>
          </cell>
          <cell r="AV832" t="str">
            <v/>
          </cell>
          <cell r="AW832" t="str">
            <v>株式会社フラスコ100cc</v>
          </cell>
          <cell r="AX832" t="str">
            <v>〒110-0015</v>
          </cell>
          <cell r="AY832" t="str">
            <v>東京都台東区東上野3-3-13</v>
          </cell>
          <cell r="AZ832" t="str">
            <v>プラチナ第2ビル3階</v>
          </cell>
          <cell r="BA832" t="str">
            <v/>
          </cell>
          <cell r="BB832" t="str">
            <v/>
          </cell>
        </row>
        <row r="833">
          <cell r="AT833" t="str">
            <v/>
          </cell>
          <cell r="AU833" t="str">
            <v/>
          </cell>
          <cell r="AV833" t="str">
            <v/>
          </cell>
          <cell r="AW833" t="str">
            <v>株式会社フラスコ100cc</v>
          </cell>
          <cell r="AX833" t="str">
            <v>〒110-0015</v>
          </cell>
          <cell r="AY833" t="str">
            <v>東京都台東区東上野3-3-13</v>
          </cell>
          <cell r="AZ833" t="str">
            <v>プラチナ第2ビル3階</v>
          </cell>
          <cell r="BA833" t="str">
            <v/>
          </cell>
          <cell r="BB833" t="str">
            <v/>
          </cell>
        </row>
        <row r="834">
          <cell r="AT834" t="str">
            <v/>
          </cell>
          <cell r="AU834" t="str">
            <v/>
          </cell>
          <cell r="AV834" t="str">
            <v/>
          </cell>
          <cell r="AW834" t="str">
            <v>株式会社フラスコ100cc</v>
          </cell>
          <cell r="AX834" t="str">
            <v>〒110-0015</v>
          </cell>
          <cell r="AY834" t="str">
            <v>東京都台東区東上野3-3-13</v>
          </cell>
          <cell r="AZ834" t="str">
            <v>プラチナ第2ビル3階</v>
          </cell>
          <cell r="BA834" t="str">
            <v/>
          </cell>
          <cell r="BB834" t="str">
            <v/>
          </cell>
        </row>
        <row r="835">
          <cell r="AT835" t="str">
            <v/>
          </cell>
          <cell r="AU835" t="str">
            <v/>
          </cell>
          <cell r="AV835" t="str">
            <v/>
          </cell>
          <cell r="AW835" t="str">
            <v>株式会社フラスコ100cc</v>
          </cell>
          <cell r="AX835" t="str">
            <v>〒110-0015</v>
          </cell>
          <cell r="AY835" t="str">
            <v>東京都台東区東上野3-3-13</v>
          </cell>
          <cell r="AZ835" t="str">
            <v>プラチナ第2ビル3階</v>
          </cell>
          <cell r="BA835" t="str">
            <v/>
          </cell>
          <cell r="BB835" t="str">
            <v/>
          </cell>
        </row>
        <row r="836">
          <cell r="AT836" t="str">
            <v/>
          </cell>
          <cell r="AU836" t="str">
            <v/>
          </cell>
          <cell r="AV836" t="str">
            <v/>
          </cell>
          <cell r="AW836" t="str">
            <v>株式会社フラスコ100cc</v>
          </cell>
          <cell r="AX836" t="str">
            <v>〒110-0015</v>
          </cell>
          <cell r="AY836" t="str">
            <v>東京都台東区東上野3-3-13</v>
          </cell>
          <cell r="AZ836" t="str">
            <v>プラチナ第2ビル3階</v>
          </cell>
          <cell r="BA836" t="str">
            <v/>
          </cell>
          <cell r="BB836" t="str">
            <v/>
          </cell>
        </row>
        <row r="837">
          <cell r="AT837" t="str">
            <v/>
          </cell>
          <cell r="AU837" t="str">
            <v/>
          </cell>
          <cell r="AV837" t="str">
            <v/>
          </cell>
          <cell r="AW837" t="str">
            <v>株式会社フラスコ100cc</v>
          </cell>
          <cell r="AX837" t="str">
            <v>〒110-0015</v>
          </cell>
          <cell r="AY837" t="str">
            <v>東京都台東区東上野3-3-13</v>
          </cell>
          <cell r="AZ837" t="str">
            <v>プラチナ第2ビル3階</v>
          </cell>
          <cell r="BA837" t="str">
            <v/>
          </cell>
          <cell r="BB837" t="str">
            <v/>
          </cell>
        </row>
        <row r="838">
          <cell r="AT838" t="str">
            <v/>
          </cell>
          <cell r="AU838" t="str">
            <v/>
          </cell>
          <cell r="AV838" t="str">
            <v/>
          </cell>
          <cell r="AW838" t="str">
            <v>株式会社フラスコ100cc</v>
          </cell>
          <cell r="AX838" t="str">
            <v>〒110-0015</v>
          </cell>
          <cell r="AY838" t="str">
            <v>東京都台東区東上野3-3-13</v>
          </cell>
          <cell r="AZ838" t="str">
            <v>プラチナ第2ビル3階</v>
          </cell>
          <cell r="BA838" t="str">
            <v/>
          </cell>
          <cell r="BB838" t="str">
            <v/>
          </cell>
        </row>
        <row r="839">
          <cell r="AT839" t="str">
            <v/>
          </cell>
          <cell r="AU839" t="str">
            <v/>
          </cell>
          <cell r="AV839" t="str">
            <v/>
          </cell>
          <cell r="AW839" t="str">
            <v>株式会社フラスコ100cc</v>
          </cell>
          <cell r="AX839" t="str">
            <v>〒110-0015</v>
          </cell>
          <cell r="AY839" t="str">
            <v>東京都台東区東上野3-3-13</v>
          </cell>
          <cell r="AZ839" t="str">
            <v>プラチナ第2ビル3階</v>
          </cell>
          <cell r="BA839" t="str">
            <v/>
          </cell>
          <cell r="BB839" t="str">
            <v/>
          </cell>
        </row>
        <row r="840">
          <cell r="AT840" t="str">
            <v/>
          </cell>
          <cell r="AU840" t="str">
            <v/>
          </cell>
          <cell r="AV840" t="str">
            <v/>
          </cell>
          <cell r="AW840" t="str">
            <v>株式会社フラスコ100cc</v>
          </cell>
          <cell r="AX840" t="str">
            <v>〒110-0015</v>
          </cell>
          <cell r="AY840" t="str">
            <v>東京都台東区東上野3-3-13</v>
          </cell>
          <cell r="AZ840" t="str">
            <v>プラチナ第2ビル3階</v>
          </cell>
          <cell r="BA840" t="str">
            <v/>
          </cell>
          <cell r="BB840" t="str">
            <v/>
          </cell>
        </row>
        <row r="841">
          <cell r="AT841" t="str">
            <v/>
          </cell>
          <cell r="AU841" t="str">
            <v/>
          </cell>
          <cell r="AV841" t="str">
            <v/>
          </cell>
          <cell r="AW841" t="str">
            <v>株式会社フラスコ100cc</v>
          </cell>
          <cell r="AX841" t="str">
            <v>〒110-0015</v>
          </cell>
          <cell r="AY841" t="str">
            <v>東京都台東区東上野3-3-13</v>
          </cell>
          <cell r="AZ841" t="str">
            <v>プラチナ第2ビル3階</v>
          </cell>
          <cell r="BA841" t="str">
            <v/>
          </cell>
          <cell r="BB841" t="str">
            <v/>
          </cell>
        </row>
        <row r="842">
          <cell r="AT842" t="str">
            <v/>
          </cell>
          <cell r="AU842" t="str">
            <v/>
          </cell>
          <cell r="AV842" t="str">
            <v/>
          </cell>
          <cell r="AW842" t="str">
            <v>株式会社フラスコ100cc</v>
          </cell>
          <cell r="AX842" t="str">
            <v>〒110-0015</v>
          </cell>
          <cell r="AY842" t="str">
            <v>東京都台東区東上野3-3-13</v>
          </cell>
          <cell r="AZ842" t="str">
            <v>プラチナ第2ビル3階</v>
          </cell>
          <cell r="BA842" t="str">
            <v/>
          </cell>
          <cell r="BB842" t="str">
            <v/>
          </cell>
        </row>
        <row r="843">
          <cell r="AT843" t="str">
            <v/>
          </cell>
          <cell r="AU843" t="str">
            <v/>
          </cell>
          <cell r="AV843" t="str">
            <v/>
          </cell>
          <cell r="AW843" t="str">
            <v>株式会社フラスコ100cc</v>
          </cell>
          <cell r="AX843" t="str">
            <v>〒110-0015</v>
          </cell>
          <cell r="AY843" t="str">
            <v>東京都台東区東上野3-3-13</v>
          </cell>
          <cell r="AZ843" t="str">
            <v>プラチナ第2ビル3階</v>
          </cell>
          <cell r="BA843" t="str">
            <v/>
          </cell>
          <cell r="BB843" t="str">
            <v/>
          </cell>
        </row>
        <row r="844">
          <cell r="AT844" t="str">
            <v/>
          </cell>
          <cell r="AU844" t="str">
            <v/>
          </cell>
          <cell r="AV844" t="str">
            <v/>
          </cell>
          <cell r="AW844" t="str">
            <v>株式会社フラスコ100cc</v>
          </cell>
          <cell r="AX844" t="str">
            <v>〒110-0015</v>
          </cell>
          <cell r="AY844" t="str">
            <v>東京都台東区東上野3-3-13</v>
          </cell>
          <cell r="AZ844" t="str">
            <v>プラチナ第2ビル3階</v>
          </cell>
          <cell r="BA844" t="str">
            <v/>
          </cell>
          <cell r="BB844" t="str">
            <v/>
          </cell>
        </row>
        <row r="845">
          <cell r="AT845" t="str">
            <v/>
          </cell>
          <cell r="AU845" t="str">
            <v/>
          </cell>
          <cell r="AV845" t="str">
            <v/>
          </cell>
          <cell r="AW845" t="str">
            <v>株式会社フラスコ100cc</v>
          </cell>
          <cell r="AX845" t="str">
            <v>〒110-0015</v>
          </cell>
          <cell r="AY845" t="str">
            <v>東京都台東区東上野3-3-13</v>
          </cell>
          <cell r="AZ845" t="str">
            <v>プラチナ第2ビル3階</v>
          </cell>
          <cell r="BA845" t="str">
            <v/>
          </cell>
          <cell r="BB845" t="str">
            <v/>
          </cell>
        </row>
        <row r="846">
          <cell r="AT846" t="str">
            <v/>
          </cell>
          <cell r="AU846" t="str">
            <v/>
          </cell>
          <cell r="AV846" t="str">
            <v/>
          </cell>
          <cell r="AW846" t="str">
            <v>株式会社フラスコ100cc</v>
          </cell>
          <cell r="AX846" t="str">
            <v>〒110-0015</v>
          </cell>
          <cell r="AY846" t="str">
            <v>東京都台東区東上野3-3-13</v>
          </cell>
          <cell r="AZ846" t="str">
            <v>プラチナ第2ビル3階</v>
          </cell>
          <cell r="BA846" t="str">
            <v/>
          </cell>
          <cell r="BB846" t="str">
            <v/>
          </cell>
        </row>
        <row r="847">
          <cell r="AT847" t="str">
            <v/>
          </cell>
          <cell r="AU847" t="str">
            <v/>
          </cell>
          <cell r="AV847" t="str">
            <v/>
          </cell>
          <cell r="AW847" t="str">
            <v>株式会社フラスコ100cc</v>
          </cell>
          <cell r="AX847" t="str">
            <v>〒110-0015</v>
          </cell>
          <cell r="AY847" t="str">
            <v>東京都台東区東上野3-3-13</v>
          </cell>
          <cell r="AZ847" t="str">
            <v>プラチナ第2ビル3階</v>
          </cell>
          <cell r="BA847" t="str">
            <v/>
          </cell>
          <cell r="BB847" t="str">
            <v/>
          </cell>
        </row>
        <row r="848">
          <cell r="AT848" t="str">
            <v/>
          </cell>
          <cell r="AU848" t="str">
            <v/>
          </cell>
          <cell r="AV848" t="str">
            <v/>
          </cell>
          <cell r="AW848" t="str">
            <v>株式会社フラスコ100cc</v>
          </cell>
          <cell r="AX848" t="str">
            <v>〒110-0015</v>
          </cell>
          <cell r="AY848" t="str">
            <v>東京都台東区東上野3-3-13</v>
          </cell>
          <cell r="AZ848" t="str">
            <v>プラチナ第2ビル3階</v>
          </cell>
          <cell r="BA848" t="str">
            <v/>
          </cell>
          <cell r="BB848" t="str">
            <v/>
          </cell>
        </row>
        <row r="849">
          <cell r="AT849" t="str">
            <v/>
          </cell>
          <cell r="AU849" t="str">
            <v/>
          </cell>
          <cell r="AV849" t="str">
            <v/>
          </cell>
          <cell r="AW849" t="str">
            <v>株式会社フラスコ100cc</v>
          </cell>
          <cell r="AX849" t="str">
            <v>〒110-0015</v>
          </cell>
          <cell r="AY849" t="str">
            <v>東京都台東区東上野3-3-13</v>
          </cell>
          <cell r="AZ849" t="str">
            <v>プラチナ第2ビル3階</v>
          </cell>
          <cell r="BA849" t="str">
            <v/>
          </cell>
          <cell r="BB849" t="str">
            <v/>
          </cell>
        </row>
        <row r="850">
          <cell r="AT850" t="str">
            <v/>
          </cell>
          <cell r="AU850" t="str">
            <v/>
          </cell>
          <cell r="AV850" t="str">
            <v/>
          </cell>
          <cell r="AW850" t="str">
            <v>株式会社フラスコ100cc</v>
          </cell>
          <cell r="AX850" t="str">
            <v>〒110-0015</v>
          </cell>
          <cell r="AY850" t="str">
            <v>東京都台東区東上野3-3-13</v>
          </cell>
          <cell r="AZ850" t="str">
            <v>プラチナ第2ビル3階</v>
          </cell>
          <cell r="BA850" t="str">
            <v/>
          </cell>
          <cell r="BB850" t="str">
            <v/>
          </cell>
        </row>
        <row r="851">
          <cell r="AT851" t="str">
            <v/>
          </cell>
          <cell r="AU851" t="str">
            <v/>
          </cell>
          <cell r="AV851" t="str">
            <v/>
          </cell>
          <cell r="AW851" t="str">
            <v>株式会社フラスコ100cc</v>
          </cell>
          <cell r="AX851" t="str">
            <v>〒110-0015</v>
          </cell>
          <cell r="AY851" t="str">
            <v>東京都台東区東上野3-3-13</v>
          </cell>
          <cell r="AZ851" t="str">
            <v>プラチナ第2ビル3階</v>
          </cell>
          <cell r="BA851" t="str">
            <v/>
          </cell>
          <cell r="BB851" t="str">
            <v/>
          </cell>
        </row>
        <row r="852">
          <cell r="AT852" t="str">
            <v/>
          </cell>
          <cell r="AU852" t="str">
            <v/>
          </cell>
          <cell r="AV852" t="str">
            <v/>
          </cell>
          <cell r="AW852" t="str">
            <v>株式会社フラスコ100cc</v>
          </cell>
          <cell r="AX852" t="str">
            <v>〒110-0015</v>
          </cell>
          <cell r="AY852" t="str">
            <v>東京都台東区東上野3-3-13</v>
          </cell>
          <cell r="AZ852" t="str">
            <v>プラチナ第2ビル3階</v>
          </cell>
          <cell r="BA852" t="str">
            <v/>
          </cell>
          <cell r="BB852" t="str">
            <v/>
          </cell>
        </row>
        <row r="853">
          <cell r="AT853" t="str">
            <v/>
          </cell>
          <cell r="AU853" t="str">
            <v/>
          </cell>
          <cell r="AV853" t="str">
            <v/>
          </cell>
          <cell r="AW853" t="str">
            <v>株式会社フラスコ100cc</v>
          </cell>
          <cell r="AX853" t="str">
            <v>〒110-0015</v>
          </cell>
          <cell r="AY853" t="str">
            <v>東京都台東区東上野3-3-13</v>
          </cell>
          <cell r="AZ853" t="str">
            <v>プラチナ第2ビル3階</v>
          </cell>
          <cell r="BA853" t="str">
            <v/>
          </cell>
          <cell r="BB853" t="str">
            <v/>
          </cell>
        </row>
        <row r="854">
          <cell r="AT854" t="str">
            <v/>
          </cell>
          <cell r="AU854" t="str">
            <v/>
          </cell>
          <cell r="AV854" t="str">
            <v/>
          </cell>
          <cell r="AW854" t="str">
            <v>株式会社フラスコ100cc</v>
          </cell>
          <cell r="AX854" t="str">
            <v>〒110-0015</v>
          </cell>
          <cell r="AY854" t="str">
            <v>東京都台東区東上野3-3-13</v>
          </cell>
          <cell r="AZ854" t="str">
            <v>プラチナ第2ビル3階</v>
          </cell>
          <cell r="BA854" t="str">
            <v/>
          </cell>
          <cell r="BB854" t="str">
            <v/>
          </cell>
        </row>
        <row r="855">
          <cell r="AT855" t="str">
            <v/>
          </cell>
          <cell r="AU855" t="str">
            <v/>
          </cell>
          <cell r="AV855" t="str">
            <v/>
          </cell>
          <cell r="AW855" t="str">
            <v>株式会社フラスコ100cc</v>
          </cell>
          <cell r="AX855" t="str">
            <v>〒110-0015</v>
          </cell>
          <cell r="AY855" t="str">
            <v>東京都台東区東上野3-3-13</v>
          </cell>
          <cell r="AZ855" t="str">
            <v>プラチナ第2ビル3階</v>
          </cell>
          <cell r="BA855" t="str">
            <v/>
          </cell>
          <cell r="BB855" t="str">
            <v/>
          </cell>
        </row>
        <row r="856">
          <cell r="AT856" t="str">
            <v/>
          </cell>
          <cell r="AU856" t="str">
            <v/>
          </cell>
          <cell r="AV856" t="str">
            <v/>
          </cell>
          <cell r="AW856" t="str">
            <v>株式会社フラスコ100cc</v>
          </cell>
          <cell r="AX856" t="str">
            <v>〒110-0015</v>
          </cell>
          <cell r="AY856" t="str">
            <v>東京都台東区東上野3-3-13</v>
          </cell>
          <cell r="AZ856" t="str">
            <v>プラチナ第2ビル3階</v>
          </cell>
          <cell r="BA856" t="str">
            <v/>
          </cell>
          <cell r="BB856" t="str">
            <v/>
          </cell>
        </row>
        <row r="857">
          <cell r="AT857" t="str">
            <v/>
          </cell>
          <cell r="AU857" t="str">
            <v/>
          </cell>
          <cell r="AV857" t="str">
            <v/>
          </cell>
          <cell r="AW857" t="str">
            <v>株式会社フラスコ100cc</v>
          </cell>
          <cell r="AX857" t="str">
            <v>〒110-0015</v>
          </cell>
          <cell r="AY857" t="str">
            <v>東京都台東区東上野3-3-13</v>
          </cell>
          <cell r="AZ857" t="str">
            <v>プラチナ第2ビル3階</v>
          </cell>
          <cell r="BA857" t="str">
            <v/>
          </cell>
          <cell r="BB857" t="str">
            <v/>
          </cell>
        </row>
        <row r="858">
          <cell r="AT858" t="str">
            <v/>
          </cell>
          <cell r="AU858" t="str">
            <v/>
          </cell>
          <cell r="AV858" t="str">
            <v/>
          </cell>
          <cell r="AW858" t="str">
            <v>株式会社フラスコ100cc</v>
          </cell>
          <cell r="AX858" t="str">
            <v>〒110-0015</v>
          </cell>
          <cell r="AY858" t="str">
            <v>東京都台東区東上野3-3-13</v>
          </cell>
          <cell r="AZ858" t="str">
            <v>プラチナ第2ビル3階</v>
          </cell>
          <cell r="BA858" t="str">
            <v/>
          </cell>
          <cell r="BB858" t="str">
            <v/>
          </cell>
        </row>
        <row r="859">
          <cell r="AT859" t="str">
            <v/>
          </cell>
          <cell r="AU859" t="str">
            <v/>
          </cell>
          <cell r="AV859" t="str">
            <v/>
          </cell>
          <cell r="AW859" t="str">
            <v>株式会社フラスコ100cc</v>
          </cell>
          <cell r="AX859" t="str">
            <v>〒110-0015</v>
          </cell>
          <cell r="AY859" t="str">
            <v>東京都台東区東上野3-3-13</v>
          </cell>
          <cell r="AZ859" t="str">
            <v>プラチナ第2ビル3階</v>
          </cell>
          <cell r="BA859" t="str">
            <v/>
          </cell>
          <cell r="BB859" t="str">
            <v/>
          </cell>
        </row>
        <row r="860">
          <cell r="AT860" t="str">
            <v/>
          </cell>
          <cell r="AU860" t="str">
            <v/>
          </cell>
          <cell r="AV860" t="str">
            <v/>
          </cell>
          <cell r="AW860" t="str">
            <v>株式会社フラスコ100cc</v>
          </cell>
          <cell r="AX860" t="str">
            <v>〒110-0015</v>
          </cell>
          <cell r="AY860" t="str">
            <v>東京都台東区東上野3-3-13</v>
          </cell>
          <cell r="AZ860" t="str">
            <v>プラチナ第2ビル3階</v>
          </cell>
          <cell r="BA860" t="str">
            <v/>
          </cell>
          <cell r="BB860" t="str">
            <v/>
          </cell>
        </row>
        <row r="861">
          <cell r="AT861" t="str">
            <v/>
          </cell>
          <cell r="AU861" t="str">
            <v/>
          </cell>
          <cell r="AV861" t="str">
            <v/>
          </cell>
          <cell r="AW861" t="str">
            <v>株式会社フラスコ100cc</v>
          </cell>
          <cell r="AX861" t="str">
            <v>〒110-0015</v>
          </cell>
          <cell r="AY861" t="str">
            <v>東京都台東区東上野3-3-13</v>
          </cell>
          <cell r="AZ861" t="str">
            <v>プラチナ第2ビル3階</v>
          </cell>
          <cell r="BA861" t="str">
            <v/>
          </cell>
          <cell r="BB861" t="str">
            <v/>
          </cell>
        </row>
        <row r="862">
          <cell r="AT862" t="str">
            <v/>
          </cell>
          <cell r="AU862" t="str">
            <v/>
          </cell>
          <cell r="AV862" t="str">
            <v/>
          </cell>
          <cell r="AW862" t="str">
            <v>株式会社フラスコ100cc</v>
          </cell>
          <cell r="AX862" t="str">
            <v>〒110-0015</v>
          </cell>
          <cell r="AY862" t="str">
            <v>東京都台東区東上野3-3-13</v>
          </cell>
          <cell r="AZ862" t="str">
            <v>プラチナ第2ビル3階</v>
          </cell>
          <cell r="BA862" t="str">
            <v/>
          </cell>
          <cell r="BB862" t="str">
            <v/>
          </cell>
        </row>
        <row r="863">
          <cell r="AT863" t="str">
            <v/>
          </cell>
          <cell r="AU863" t="str">
            <v/>
          </cell>
          <cell r="AV863" t="str">
            <v/>
          </cell>
          <cell r="AW863" t="str">
            <v>株式会社フラスコ100cc</v>
          </cell>
          <cell r="AX863" t="str">
            <v>〒110-0015</v>
          </cell>
          <cell r="AY863" t="str">
            <v>東京都台東区東上野3-3-13</v>
          </cell>
          <cell r="AZ863" t="str">
            <v>プラチナ第2ビル3階</v>
          </cell>
          <cell r="BA863" t="str">
            <v/>
          </cell>
          <cell r="BB863" t="str">
            <v/>
          </cell>
        </row>
        <row r="864">
          <cell r="AT864" t="str">
            <v/>
          </cell>
          <cell r="AU864" t="str">
            <v/>
          </cell>
          <cell r="AV864" t="str">
            <v/>
          </cell>
          <cell r="AW864" t="str">
            <v>株式会社フラスコ100cc</v>
          </cell>
          <cell r="AX864" t="str">
            <v>〒110-0015</v>
          </cell>
          <cell r="AY864" t="str">
            <v>東京都台東区東上野3-3-13</v>
          </cell>
          <cell r="AZ864" t="str">
            <v>プラチナ第2ビル3階</v>
          </cell>
          <cell r="BA864" t="str">
            <v/>
          </cell>
          <cell r="BB864" t="str">
            <v/>
          </cell>
        </row>
        <row r="865">
          <cell r="AT865" t="str">
            <v/>
          </cell>
          <cell r="AU865" t="str">
            <v/>
          </cell>
          <cell r="AV865" t="str">
            <v/>
          </cell>
          <cell r="AW865" t="str">
            <v>株式会社フラスコ100cc</v>
          </cell>
          <cell r="AX865" t="str">
            <v>〒110-0015</v>
          </cell>
          <cell r="AY865" t="str">
            <v>東京都台東区東上野3-3-13</v>
          </cell>
          <cell r="AZ865" t="str">
            <v>プラチナ第2ビル3階</v>
          </cell>
          <cell r="BA865" t="str">
            <v/>
          </cell>
          <cell r="BB865" t="str">
            <v/>
          </cell>
        </row>
        <row r="866">
          <cell r="AT866" t="str">
            <v/>
          </cell>
          <cell r="AU866" t="str">
            <v/>
          </cell>
          <cell r="AV866" t="str">
            <v/>
          </cell>
          <cell r="AW866" t="str">
            <v>株式会社フラスコ100cc</v>
          </cell>
          <cell r="AX866" t="str">
            <v>〒110-0015</v>
          </cell>
          <cell r="AY866" t="str">
            <v>東京都台東区東上野3-3-13</v>
          </cell>
          <cell r="AZ866" t="str">
            <v>プラチナ第2ビル3階</v>
          </cell>
          <cell r="BA866" t="str">
            <v/>
          </cell>
          <cell r="BB866" t="str">
            <v/>
          </cell>
        </row>
        <row r="867">
          <cell r="AT867" t="str">
            <v/>
          </cell>
          <cell r="AU867" t="str">
            <v/>
          </cell>
          <cell r="AV867" t="str">
            <v/>
          </cell>
          <cell r="AW867" t="str">
            <v>株式会社フラスコ100cc</v>
          </cell>
          <cell r="AX867" t="str">
            <v>〒110-0015</v>
          </cell>
          <cell r="AY867" t="str">
            <v>東京都台東区東上野3-3-13</v>
          </cell>
          <cell r="AZ867" t="str">
            <v>プラチナ第2ビル3階</v>
          </cell>
          <cell r="BA867" t="str">
            <v/>
          </cell>
          <cell r="BB867" t="str">
            <v/>
          </cell>
        </row>
        <row r="868">
          <cell r="AT868" t="str">
            <v/>
          </cell>
          <cell r="AU868" t="str">
            <v/>
          </cell>
          <cell r="AV868" t="str">
            <v/>
          </cell>
          <cell r="AW868" t="str">
            <v>株式会社フラスコ100cc</v>
          </cell>
          <cell r="AX868" t="str">
            <v>〒110-0015</v>
          </cell>
          <cell r="AY868" t="str">
            <v>東京都台東区東上野3-3-13</v>
          </cell>
          <cell r="AZ868" t="str">
            <v>プラチナ第2ビル3階</v>
          </cell>
          <cell r="BA868" t="str">
            <v/>
          </cell>
          <cell r="BB868" t="str">
            <v/>
          </cell>
        </row>
        <row r="869">
          <cell r="AT869" t="str">
            <v/>
          </cell>
          <cell r="AU869" t="str">
            <v/>
          </cell>
          <cell r="AV869" t="str">
            <v/>
          </cell>
          <cell r="AW869" t="str">
            <v>株式会社フラスコ100cc</v>
          </cell>
          <cell r="AX869" t="str">
            <v>〒110-0015</v>
          </cell>
          <cell r="AY869" t="str">
            <v>東京都台東区東上野3-3-13</v>
          </cell>
          <cell r="AZ869" t="str">
            <v>プラチナ第2ビル3階</v>
          </cell>
          <cell r="BA869" t="str">
            <v/>
          </cell>
          <cell r="BB869" t="str">
            <v/>
          </cell>
        </row>
        <row r="870">
          <cell r="AT870" t="str">
            <v/>
          </cell>
          <cell r="AU870" t="str">
            <v/>
          </cell>
          <cell r="AV870" t="str">
            <v/>
          </cell>
          <cell r="AW870" t="str">
            <v>株式会社フラスコ100cc</v>
          </cell>
          <cell r="AX870" t="str">
            <v>〒110-0015</v>
          </cell>
          <cell r="AY870" t="str">
            <v>東京都台東区東上野3-3-13</v>
          </cell>
          <cell r="AZ870" t="str">
            <v>プラチナ第2ビル3階</v>
          </cell>
          <cell r="BA870" t="str">
            <v/>
          </cell>
          <cell r="BB870" t="str">
            <v/>
          </cell>
        </row>
        <row r="871">
          <cell r="AT871" t="str">
            <v/>
          </cell>
          <cell r="AU871" t="str">
            <v/>
          </cell>
          <cell r="AV871" t="str">
            <v/>
          </cell>
          <cell r="AW871" t="str">
            <v>株式会社フラスコ100cc</v>
          </cell>
          <cell r="AX871" t="str">
            <v>〒110-0015</v>
          </cell>
          <cell r="AY871" t="str">
            <v>東京都台東区東上野3-3-13</v>
          </cell>
          <cell r="AZ871" t="str">
            <v>プラチナ第2ビル3階</v>
          </cell>
          <cell r="BA871" t="str">
            <v/>
          </cell>
          <cell r="BB871" t="str">
            <v/>
          </cell>
        </row>
        <row r="872">
          <cell r="AT872" t="str">
            <v/>
          </cell>
          <cell r="AU872" t="str">
            <v/>
          </cell>
          <cell r="AV872" t="str">
            <v/>
          </cell>
          <cell r="AW872" t="str">
            <v>株式会社フラスコ100cc</v>
          </cell>
          <cell r="AX872" t="str">
            <v>〒110-0015</v>
          </cell>
          <cell r="AY872" t="str">
            <v>東京都台東区東上野3-3-13</v>
          </cell>
          <cell r="AZ872" t="str">
            <v>プラチナ第2ビル3階</v>
          </cell>
          <cell r="BA872" t="str">
            <v/>
          </cell>
          <cell r="BB872" t="str">
            <v/>
          </cell>
        </row>
        <row r="873">
          <cell r="AT873" t="str">
            <v/>
          </cell>
          <cell r="AU873" t="str">
            <v/>
          </cell>
          <cell r="AV873" t="str">
            <v/>
          </cell>
          <cell r="AW873" t="str">
            <v>株式会社フラスコ100cc</v>
          </cell>
          <cell r="AX873" t="str">
            <v>〒110-0015</v>
          </cell>
          <cell r="AY873" t="str">
            <v>東京都台東区東上野3-3-13</v>
          </cell>
          <cell r="AZ873" t="str">
            <v>プラチナ第2ビル3階</v>
          </cell>
          <cell r="BA873" t="str">
            <v/>
          </cell>
          <cell r="BB873" t="str">
            <v/>
          </cell>
        </row>
        <row r="874">
          <cell r="AT874" t="str">
            <v/>
          </cell>
          <cell r="AU874" t="str">
            <v/>
          </cell>
          <cell r="AV874" t="str">
            <v/>
          </cell>
          <cell r="AW874" t="str">
            <v>株式会社フラスコ100cc</v>
          </cell>
          <cell r="AX874" t="str">
            <v>〒110-0015</v>
          </cell>
          <cell r="AY874" t="str">
            <v>東京都台東区東上野3-3-13</v>
          </cell>
          <cell r="AZ874" t="str">
            <v>プラチナ第2ビル3階</v>
          </cell>
          <cell r="BA874" t="str">
            <v/>
          </cell>
          <cell r="BB874" t="str">
            <v/>
          </cell>
        </row>
        <row r="875">
          <cell r="AT875" t="str">
            <v/>
          </cell>
          <cell r="AU875" t="str">
            <v/>
          </cell>
          <cell r="AV875" t="str">
            <v/>
          </cell>
          <cell r="AW875" t="str">
            <v>株式会社フラスコ100cc</v>
          </cell>
          <cell r="AX875" t="str">
            <v>〒110-0015</v>
          </cell>
          <cell r="AY875" t="str">
            <v>東京都台東区東上野3-3-13</v>
          </cell>
          <cell r="AZ875" t="str">
            <v>プラチナ第2ビル3階</v>
          </cell>
          <cell r="BA875" t="str">
            <v/>
          </cell>
          <cell r="BB875" t="str">
            <v/>
          </cell>
        </row>
        <row r="876">
          <cell r="AT876" t="str">
            <v/>
          </cell>
          <cell r="AU876" t="str">
            <v/>
          </cell>
          <cell r="AV876" t="str">
            <v/>
          </cell>
          <cell r="AW876" t="str">
            <v>株式会社フラスコ100cc</v>
          </cell>
          <cell r="AX876" t="str">
            <v>〒110-0015</v>
          </cell>
          <cell r="AY876" t="str">
            <v>東京都台東区東上野3-3-13</v>
          </cell>
          <cell r="AZ876" t="str">
            <v>プラチナ第2ビル3階</v>
          </cell>
          <cell r="BA876" t="str">
            <v/>
          </cell>
          <cell r="BB876" t="str">
            <v/>
          </cell>
        </row>
        <row r="877">
          <cell r="AT877" t="str">
            <v/>
          </cell>
          <cell r="AU877" t="str">
            <v/>
          </cell>
          <cell r="AV877" t="str">
            <v/>
          </cell>
          <cell r="AW877" t="str">
            <v>株式会社フラスコ100cc</v>
          </cell>
          <cell r="AX877" t="str">
            <v>〒110-0015</v>
          </cell>
          <cell r="AY877" t="str">
            <v>東京都台東区東上野3-3-13</v>
          </cell>
          <cell r="AZ877" t="str">
            <v>プラチナ第2ビル3階</v>
          </cell>
          <cell r="BA877" t="str">
            <v/>
          </cell>
          <cell r="BB877" t="str">
            <v/>
          </cell>
        </row>
        <row r="878">
          <cell r="AT878" t="str">
            <v/>
          </cell>
          <cell r="AU878" t="str">
            <v/>
          </cell>
          <cell r="AV878" t="str">
            <v/>
          </cell>
          <cell r="AW878" t="str">
            <v>株式会社フラスコ100cc</v>
          </cell>
          <cell r="AX878" t="str">
            <v>〒110-0015</v>
          </cell>
          <cell r="AY878" t="str">
            <v>東京都台東区東上野3-3-13</v>
          </cell>
          <cell r="AZ878" t="str">
            <v>プラチナ第2ビル3階</v>
          </cell>
          <cell r="BA878" t="str">
            <v/>
          </cell>
          <cell r="BB878" t="str">
            <v/>
          </cell>
        </row>
        <row r="879">
          <cell r="AT879" t="str">
            <v/>
          </cell>
          <cell r="AU879" t="str">
            <v/>
          </cell>
          <cell r="AV879" t="str">
            <v/>
          </cell>
          <cell r="AW879" t="str">
            <v>株式会社フラスコ100cc</v>
          </cell>
          <cell r="AX879" t="str">
            <v>〒110-0015</v>
          </cell>
          <cell r="AY879" t="str">
            <v>東京都台東区東上野3-3-13</v>
          </cell>
          <cell r="AZ879" t="str">
            <v>プラチナ第2ビル3階</v>
          </cell>
          <cell r="BA879" t="str">
            <v/>
          </cell>
          <cell r="BB879" t="str">
            <v/>
          </cell>
        </row>
        <row r="880">
          <cell r="AT880" t="str">
            <v/>
          </cell>
          <cell r="AU880" t="str">
            <v/>
          </cell>
          <cell r="AV880" t="str">
            <v/>
          </cell>
          <cell r="AW880" t="str">
            <v>株式会社フラスコ100cc</v>
          </cell>
          <cell r="AX880" t="str">
            <v>〒110-0015</v>
          </cell>
          <cell r="AY880" t="str">
            <v>東京都台東区東上野3-3-13</v>
          </cell>
          <cell r="AZ880" t="str">
            <v>プラチナ第2ビル3階</v>
          </cell>
          <cell r="BA880" t="str">
            <v/>
          </cell>
          <cell r="BB880" t="str">
            <v/>
          </cell>
        </row>
        <row r="881">
          <cell r="AT881" t="str">
            <v/>
          </cell>
          <cell r="AU881" t="str">
            <v/>
          </cell>
          <cell r="AV881" t="str">
            <v/>
          </cell>
          <cell r="AW881" t="str">
            <v>株式会社フラスコ100cc</v>
          </cell>
          <cell r="AX881" t="str">
            <v>〒110-0015</v>
          </cell>
          <cell r="AY881" t="str">
            <v>東京都台東区東上野3-3-13</v>
          </cell>
          <cell r="AZ881" t="str">
            <v>プラチナ第2ビル3階</v>
          </cell>
          <cell r="BA881" t="str">
            <v/>
          </cell>
          <cell r="BB881" t="str">
            <v/>
          </cell>
        </row>
        <row r="882">
          <cell r="AT882" t="str">
            <v/>
          </cell>
          <cell r="AU882" t="str">
            <v/>
          </cell>
          <cell r="AV882" t="str">
            <v/>
          </cell>
          <cell r="AW882" t="str">
            <v>株式会社フラスコ100cc</v>
          </cell>
          <cell r="AX882" t="str">
            <v>〒110-0015</v>
          </cell>
          <cell r="AY882" t="str">
            <v>東京都台東区東上野3-3-13</v>
          </cell>
          <cell r="AZ882" t="str">
            <v>プラチナ第2ビル3階</v>
          </cell>
          <cell r="BA882" t="str">
            <v/>
          </cell>
          <cell r="BB882" t="str">
            <v/>
          </cell>
        </row>
        <row r="883">
          <cell r="AT883" t="str">
            <v/>
          </cell>
          <cell r="AU883" t="str">
            <v/>
          </cell>
          <cell r="AV883" t="str">
            <v/>
          </cell>
          <cell r="AW883" t="str">
            <v>株式会社フラスコ100cc</v>
          </cell>
          <cell r="AX883" t="str">
            <v>〒110-0015</v>
          </cell>
          <cell r="AY883" t="str">
            <v>東京都台東区東上野3-3-13</v>
          </cell>
          <cell r="AZ883" t="str">
            <v>プラチナ第2ビル3階</v>
          </cell>
          <cell r="BA883" t="str">
            <v/>
          </cell>
          <cell r="BB883" t="str">
            <v/>
          </cell>
        </row>
        <row r="884">
          <cell r="AT884" t="str">
            <v/>
          </cell>
          <cell r="AU884" t="str">
            <v/>
          </cell>
          <cell r="AV884" t="str">
            <v/>
          </cell>
          <cell r="AW884" t="str">
            <v>株式会社フラスコ100cc</v>
          </cell>
          <cell r="AX884" t="str">
            <v>〒110-0015</v>
          </cell>
          <cell r="AY884" t="str">
            <v>東京都台東区東上野3-3-13</v>
          </cell>
          <cell r="AZ884" t="str">
            <v>プラチナ第2ビル3階</v>
          </cell>
          <cell r="BA884" t="str">
            <v/>
          </cell>
          <cell r="BB884" t="str">
            <v/>
          </cell>
        </row>
        <row r="885">
          <cell r="AT885" t="str">
            <v/>
          </cell>
          <cell r="AU885" t="str">
            <v/>
          </cell>
          <cell r="AV885" t="str">
            <v/>
          </cell>
          <cell r="AW885" t="str">
            <v>株式会社フラスコ100cc</v>
          </cell>
          <cell r="AX885" t="str">
            <v>〒110-0015</v>
          </cell>
          <cell r="AY885" t="str">
            <v>東京都台東区東上野3-3-13</v>
          </cell>
          <cell r="AZ885" t="str">
            <v>プラチナ第2ビル3階</v>
          </cell>
          <cell r="BA885" t="str">
            <v/>
          </cell>
          <cell r="BB885" t="str">
            <v/>
          </cell>
        </row>
        <row r="886">
          <cell r="AT886" t="str">
            <v/>
          </cell>
          <cell r="AU886" t="str">
            <v/>
          </cell>
          <cell r="AV886" t="str">
            <v/>
          </cell>
          <cell r="AW886" t="str">
            <v>株式会社フラスコ100cc</v>
          </cell>
          <cell r="AX886" t="str">
            <v>〒110-0015</v>
          </cell>
          <cell r="AY886" t="str">
            <v>東京都台東区東上野3-3-13</v>
          </cell>
          <cell r="AZ886" t="str">
            <v>プラチナ第2ビル3階</v>
          </cell>
          <cell r="BA886" t="str">
            <v/>
          </cell>
          <cell r="BB886" t="str">
            <v/>
          </cell>
        </row>
        <row r="887">
          <cell r="AT887" t="str">
            <v/>
          </cell>
          <cell r="AU887" t="str">
            <v/>
          </cell>
          <cell r="AV887" t="str">
            <v/>
          </cell>
          <cell r="AW887" t="str">
            <v>株式会社フラスコ100cc</v>
          </cell>
          <cell r="AX887" t="str">
            <v>〒110-0015</v>
          </cell>
          <cell r="AY887" t="str">
            <v>東京都台東区東上野3-3-13</v>
          </cell>
          <cell r="AZ887" t="str">
            <v>プラチナ第2ビル3階</v>
          </cell>
          <cell r="BA887" t="str">
            <v/>
          </cell>
          <cell r="BB887" t="str">
            <v/>
          </cell>
        </row>
        <row r="888">
          <cell r="AT888" t="str">
            <v/>
          </cell>
          <cell r="AU888" t="str">
            <v/>
          </cell>
          <cell r="AV888" t="str">
            <v/>
          </cell>
          <cell r="AW888" t="str">
            <v>株式会社フラスコ100cc</v>
          </cell>
          <cell r="AX888" t="str">
            <v>〒110-0015</v>
          </cell>
          <cell r="AY888" t="str">
            <v>東京都台東区東上野3-3-13</v>
          </cell>
          <cell r="AZ888" t="str">
            <v>プラチナ第2ビル3階</v>
          </cell>
          <cell r="BA888" t="str">
            <v/>
          </cell>
          <cell r="BB888" t="str">
            <v/>
          </cell>
        </row>
        <row r="889">
          <cell r="AT889" t="str">
            <v/>
          </cell>
          <cell r="AU889" t="str">
            <v/>
          </cell>
          <cell r="AV889" t="str">
            <v/>
          </cell>
          <cell r="AW889" t="str">
            <v>株式会社フラスコ100cc</v>
          </cell>
          <cell r="AX889" t="str">
            <v>〒110-0015</v>
          </cell>
          <cell r="AY889" t="str">
            <v>東京都台東区東上野3-3-13</v>
          </cell>
          <cell r="AZ889" t="str">
            <v>プラチナ第2ビル3階</v>
          </cell>
          <cell r="BA889" t="str">
            <v/>
          </cell>
          <cell r="BB889" t="str">
            <v/>
          </cell>
        </row>
        <row r="890">
          <cell r="AT890" t="str">
            <v/>
          </cell>
          <cell r="AU890" t="str">
            <v/>
          </cell>
          <cell r="AV890" t="str">
            <v/>
          </cell>
          <cell r="AW890" t="str">
            <v>株式会社フラスコ100cc</v>
          </cell>
          <cell r="AX890" t="str">
            <v>〒110-0015</v>
          </cell>
          <cell r="AY890" t="str">
            <v>東京都台東区東上野3-3-13</v>
          </cell>
          <cell r="AZ890" t="str">
            <v>プラチナ第2ビル3階</v>
          </cell>
          <cell r="BA890" t="str">
            <v/>
          </cell>
          <cell r="BB890" t="str">
            <v/>
          </cell>
        </row>
        <row r="891">
          <cell r="AT891" t="str">
            <v/>
          </cell>
          <cell r="AU891" t="str">
            <v/>
          </cell>
          <cell r="AV891" t="str">
            <v/>
          </cell>
          <cell r="AW891" t="str">
            <v>株式会社フラスコ100cc</v>
          </cell>
          <cell r="AX891" t="str">
            <v>〒110-0015</v>
          </cell>
          <cell r="AY891" t="str">
            <v>東京都台東区東上野3-3-13</v>
          </cell>
          <cell r="AZ891" t="str">
            <v>プラチナ第2ビル3階</v>
          </cell>
          <cell r="BA891" t="str">
            <v/>
          </cell>
          <cell r="BB891" t="str">
            <v/>
          </cell>
        </row>
        <row r="892">
          <cell r="AT892" t="str">
            <v/>
          </cell>
          <cell r="AU892" t="str">
            <v/>
          </cell>
          <cell r="AV892" t="str">
            <v/>
          </cell>
          <cell r="AW892" t="str">
            <v>株式会社フラスコ100cc</v>
          </cell>
          <cell r="AX892" t="str">
            <v>〒110-0015</v>
          </cell>
          <cell r="AY892" t="str">
            <v>東京都台東区東上野3-3-13</v>
          </cell>
          <cell r="AZ892" t="str">
            <v>プラチナ第2ビル3階</v>
          </cell>
          <cell r="BA892" t="str">
            <v/>
          </cell>
          <cell r="BB892" t="str">
            <v/>
          </cell>
        </row>
        <row r="893">
          <cell r="AT893" t="str">
            <v/>
          </cell>
          <cell r="AU893" t="str">
            <v/>
          </cell>
          <cell r="AV893" t="str">
            <v/>
          </cell>
          <cell r="AW893" t="str">
            <v>株式会社フラスコ100cc</v>
          </cell>
          <cell r="AX893" t="str">
            <v>〒110-0015</v>
          </cell>
          <cell r="AY893" t="str">
            <v>東京都台東区東上野3-3-13</v>
          </cell>
          <cell r="AZ893" t="str">
            <v>プラチナ第2ビル3階</v>
          </cell>
          <cell r="BA893" t="str">
            <v/>
          </cell>
          <cell r="BB893" t="str">
            <v/>
          </cell>
        </row>
        <row r="894">
          <cell r="AT894" t="str">
            <v/>
          </cell>
          <cell r="AU894" t="str">
            <v/>
          </cell>
          <cell r="AV894" t="str">
            <v/>
          </cell>
          <cell r="AW894" t="str">
            <v>株式会社フラスコ100cc</v>
          </cell>
          <cell r="AX894" t="str">
            <v>〒110-0015</v>
          </cell>
          <cell r="AY894" t="str">
            <v>東京都台東区東上野3-3-13</v>
          </cell>
          <cell r="AZ894" t="str">
            <v>プラチナ第2ビル3階</v>
          </cell>
          <cell r="BA894" t="str">
            <v/>
          </cell>
          <cell r="BB894" t="str">
            <v/>
          </cell>
        </row>
        <row r="895">
          <cell r="AT895" t="str">
            <v/>
          </cell>
          <cell r="AU895" t="str">
            <v/>
          </cell>
          <cell r="AV895" t="str">
            <v/>
          </cell>
          <cell r="AW895" t="str">
            <v>株式会社フラスコ100cc</v>
          </cell>
          <cell r="AX895" t="str">
            <v>〒110-0015</v>
          </cell>
          <cell r="AY895" t="str">
            <v>東京都台東区東上野3-3-13</v>
          </cell>
          <cell r="AZ895" t="str">
            <v>プラチナ第2ビル3階</v>
          </cell>
          <cell r="BA895" t="str">
            <v/>
          </cell>
          <cell r="BB895" t="str">
            <v/>
          </cell>
        </row>
        <row r="896">
          <cell r="AT896" t="str">
            <v/>
          </cell>
          <cell r="AU896" t="str">
            <v/>
          </cell>
          <cell r="AV896" t="str">
            <v/>
          </cell>
          <cell r="AW896" t="str">
            <v>株式会社フラスコ100cc</v>
          </cell>
          <cell r="AX896" t="str">
            <v>〒110-0015</v>
          </cell>
          <cell r="AY896" t="str">
            <v>東京都台東区東上野3-3-13</v>
          </cell>
          <cell r="AZ896" t="str">
            <v>プラチナ第2ビル3階</v>
          </cell>
          <cell r="BA896" t="str">
            <v/>
          </cell>
          <cell r="BB896" t="str">
            <v/>
          </cell>
        </row>
        <row r="897">
          <cell r="AT897" t="str">
            <v/>
          </cell>
          <cell r="AU897" t="str">
            <v/>
          </cell>
          <cell r="AV897" t="str">
            <v/>
          </cell>
          <cell r="AW897" t="str">
            <v>株式会社フラスコ100cc</v>
          </cell>
          <cell r="AX897" t="str">
            <v>〒110-0015</v>
          </cell>
          <cell r="AY897" t="str">
            <v>東京都台東区東上野3-3-13</v>
          </cell>
          <cell r="AZ897" t="str">
            <v>プラチナ第2ビル3階</v>
          </cell>
          <cell r="BA897" t="str">
            <v/>
          </cell>
          <cell r="BB897" t="str">
            <v/>
          </cell>
        </row>
        <row r="898">
          <cell r="AT898" t="str">
            <v/>
          </cell>
          <cell r="AU898" t="str">
            <v/>
          </cell>
          <cell r="AV898" t="str">
            <v/>
          </cell>
          <cell r="AW898" t="str">
            <v>株式会社フラスコ100cc</v>
          </cell>
          <cell r="AX898" t="str">
            <v>〒110-0015</v>
          </cell>
          <cell r="AY898" t="str">
            <v>東京都台東区東上野3-3-13</v>
          </cell>
          <cell r="AZ898" t="str">
            <v>プラチナ第2ビル3階</v>
          </cell>
          <cell r="BA898" t="str">
            <v/>
          </cell>
          <cell r="BB898" t="str">
            <v/>
          </cell>
        </row>
        <row r="899">
          <cell r="AT899" t="str">
            <v/>
          </cell>
          <cell r="AU899" t="str">
            <v/>
          </cell>
          <cell r="AV899" t="str">
            <v/>
          </cell>
          <cell r="AW899" t="str">
            <v>株式会社フラスコ100cc</v>
          </cell>
          <cell r="AX899" t="str">
            <v>〒110-0015</v>
          </cell>
          <cell r="AY899" t="str">
            <v>東京都台東区東上野3-3-13</v>
          </cell>
          <cell r="AZ899" t="str">
            <v>プラチナ第2ビル3階</v>
          </cell>
          <cell r="BA899" t="str">
            <v/>
          </cell>
          <cell r="BB899" t="str">
            <v/>
          </cell>
        </row>
        <row r="900">
          <cell r="AT900" t="str">
            <v/>
          </cell>
          <cell r="AU900" t="str">
            <v/>
          </cell>
          <cell r="AV900" t="str">
            <v/>
          </cell>
          <cell r="AW900" t="str">
            <v>株式会社フラスコ100cc</v>
          </cell>
          <cell r="AX900" t="str">
            <v>〒110-0015</v>
          </cell>
          <cell r="AY900" t="str">
            <v>東京都台東区東上野3-3-13</v>
          </cell>
          <cell r="AZ900" t="str">
            <v>プラチナ第2ビル3階</v>
          </cell>
          <cell r="BA900" t="str">
            <v/>
          </cell>
          <cell r="BB900" t="str">
            <v/>
          </cell>
        </row>
        <row r="901">
          <cell r="AT901" t="str">
            <v/>
          </cell>
          <cell r="AU901" t="str">
            <v/>
          </cell>
          <cell r="AV901" t="str">
            <v/>
          </cell>
          <cell r="AW901" t="str">
            <v>株式会社フラスコ100cc</v>
          </cell>
          <cell r="AX901" t="str">
            <v>〒110-0015</v>
          </cell>
          <cell r="AY901" t="str">
            <v>東京都台東区東上野3-3-13</v>
          </cell>
          <cell r="AZ901" t="str">
            <v>プラチナ第2ビル3階</v>
          </cell>
          <cell r="BA901" t="str">
            <v/>
          </cell>
          <cell r="BB901" t="str">
            <v/>
          </cell>
        </row>
        <row r="902">
          <cell r="AT902" t="str">
            <v/>
          </cell>
          <cell r="AU902" t="str">
            <v/>
          </cell>
          <cell r="AV902" t="str">
            <v/>
          </cell>
          <cell r="AW902" t="str">
            <v>株式会社フラスコ100cc</v>
          </cell>
          <cell r="AX902" t="str">
            <v>〒110-0015</v>
          </cell>
          <cell r="AY902" t="str">
            <v>東京都台東区東上野3-3-13</v>
          </cell>
          <cell r="AZ902" t="str">
            <v>プラチナ第2ビル3階</v>
          </cell>
          <cell r="BA902" t="str">
            <v/>
          </cell>
          <cell r="BB902" t="str">
            <v/>
          </cell>
        </row>
        <row r="903">
          <cell r="AT903" t="str">
            <v/>
          </cell>
          <cell r="AU903" t="str">
            <v/>
          </cell>
          <cell r="AV903" t="str">
            <v/>
          </cell>
          <cell r="AW903" t="str">
            <v>株式会社フラスコ100cc</v>
          </cell>
          <cell r="AX903" t="str">
            <v>〒110-0015</v>
          </cell>
          <cell r="AY903" t="str">
            <v>東京都台東区東上野3-3-13</v>
          </cell>
          <cell r="AZ903" t="str">
            <v>プラチナ第2ビル3階</v>
          </cell>
          <cell r="BA903" t="str">
            <v/>
          </cell>
          <cell r="BB903" t="str">
            <v/>
          </cell>
        </row>
        <row r="904">
          <cell r="AT904" t="str">
            <v/>
          </cell>
          <cell r="AU904" t="str">
            <v/>
          </cell>
          <cell r="AV904" t="str">
            <v/>
          </cell>
          <cell r="AW904" t="str">
            <v>株式会社フラスコ100cc</v>
          </cell>
          <cell r="AX904" t="str">
            <v>〒110-0015</v>
          </cell>
          <cell r="AY904" t="str">
            <v>東京都台東区東上野3-3-13</v>
          </cell>
          <cell r="AZ904" t="str">
            <v>プラチナ第2ビル3階</v>
          </cell>
          <cell r="BA904" t="str">
            <v/>
          </cell>
          <cell r="BB904" t="str">
            <v/>
          </cell>
        </row>
        <row r="905">
          <cell r="AT905" t="str">
            <v/>
          </cell>
          <cell r="AU905" t="str">
            <v/>
          </cell>
          <cell r="AV905" t="str">
            <v/>
          </cell>
          <cell r="AW905" t="str">
            <v>株式会社フラスコ100cc</v>
          </cell>
          <cell r="AX905" t="str">
            <v>〒110-0015</v>
          </cell>
          <cell r="AY905" t="str">
            <v>東京都台東区東上野3-3-13</v>
          </cell>
          <cell r="AZ905" t="str">
            <v>プラチナ第2ビル3階</v>
          </cell>
          <cell r="BA905" t="str">
            <v/>
          </cell>
          <cell r="BB905" t="str">
            <v/>
          </cell>
        </row>
        <row r="906">
          <cell r="AT906" t="str">
            <v/>
          </cell>
          <cell r="AU906" t="str">
            <v/>
          </cell>
          <cell r="AV906" t="str">
            <v/>
          </cell>
          <cell r="AW906" t="str">
            <v>株式会社フラスコ100cc</v>
          </cell>
          <cell r="AX906" t="str">
            <v>〒110-0015</v>
          </cell>
          <cell r="AY906" t="str">
            <v>東京都台東区東上野3-3-13</v>
          </cell>
          <cell r="AZ906" t="str">
            <v>プラチナ第2ビル3階</v>
          </cell>
          <cell r="BA906" t="str">
            <v/>
          </cell>
          <cell r="BB906" t="str">
            <v/>
          </cell>
        </row>
        <row r="907">
          <cell r="AT907" t="str">
            <v/>
          </cell>
          <cell r="AU907" t="str">
            <v/>
          </cell>
          <cell r="AV907" t="str">
            <v/>
          </cell>
          <cell r="AW907" t="str">
            <v>株式会社フラスコ100cc</v>
          </cell>
          <cell r="AX907" t="str">
            <v>〒110-0015</v>
          </cell>
          <cell r="AY907" t="str">
            <v>東京都台東区東上野3-3-13</v>
          </cell>
          <cell r="AZ907" t="str">
            <v>プラチナ第2ビル3階</v>
          </cell>
          <cell r="BA907" t="str">
            <v/>
          </cell>
          <cell r="BB907" t="str">
            <v/>
          </cell>
        </row>
        <row r="908">
          <cell r="AT908" t="str">
            <v/>
          </cell>
          <cell r="AU908" t="str">
            <v/>
          </cell>
          <cell r="AV908" t="str">
            <v/>
          </cell>
          <cell r="AW908" t="str">
            <v>株式会社フラスコ100cc</v>
          </cell>
          <cell r="AX908" t="str">
            <v>〒110-0015</v>
          </cell>
          <cell r="AY908" t="str">
            <v>東京都台東区東上野3-3-13</v>
          </cell>
          <cell r="AZ908" t="str">
            <v>プラチナ第2ビル3階</v>
          </cell>
          <cell r="BA908" t="str">
            <v/>
          </cell>
          <cell r="BB908" t="str">
            <v/>
          </cell>
        </row>
        <row r="909">
          <cell r="AT909" t="str">
            <v/>
          </cell>
          <cell r="AU909" t="str">
            <v/>
          </cell>
          <cell r="AV909" t="str">
            <v/>
          </cell>
          <cell r="AW909" t="str">
            <v>株式会社フラスコ100cc</v>
          </cell>
          <cell r="AX909" t="str">
            <v>〒110-0015</v>
          </cell>
          <cell r="AY909" t="str">
            <v>東京都台東区東上野3-3-13</v>
          </cell>
          <cell r="AZ909" t="str">
            <v>プラチナ第2ビル3階</v>
          </cell>
          <cell r="BA909" t="str">
            <v/>
          </cell>
          <cell r="BB909" t="str">
            <v/>
          </cell>
        </row>
        <row r="910">
          <cell r="AT910" t="str">
            <v/>
          </cell>
          <cell r="AU910" t="str">
            <v/>
          </cell>
          <cell r="AV910" t="str">
            <v/>
          </cell>
          <cell r="AW910" t="str">
            <v>株式会社フラスコ100cc</v>
          </cell>
          <cell r="AX910" t="str">
            <v>〒110-0015</v>
          </cell>
          <cell r="AY910" t="str">
            <v>東京都台東区東上野3-3-13</v>
          </cell>
          <cell r="AZ910" t="str">
            <v>プラチナ第2ビル3階</v>
          </cell>
          <cell r="BA910" t="str">
            <v/>
          </cell>
          <cell r="BB910" t="str">
            <v/>
          </cell>
        </row>
        <row r="911">
          <cell r="AT911" t="str">
            <v/>
          </cell>
          <cell r="AU911" t="str">
            <v/>
          </cell>
          <cell r="AV911" t="str">
            <v/>
          </cell>
          <cell r="AW911" t="str">
            <v>株式会社フラスコ100cc</v>
          </cell>
          <cell r="AX911" t="str">
            <v>〒110-0015</v>
          </cell>
          <cell r="AY911" t="str">
            <v>東京都台東区東上野3-3-13</v>
          </cell>
          <cell r="AZ911" t="str">
            <v>プラチナ第2ビル3階</v>
          </cell>
          <cell r="BA911" t="str">
            <v/>
          </cell>
          <cell r="BB911" t="str">
            <v/>
          </cell>
        </row>
        <row r="912">
          <cell r="AT912" t="str">
            <v/>
          </cell>
          <cell r="AU912" t="str">
            <v/>
          </cell>
          <cell r="AV912" t="str">
            <v/>
          </cell>
          <cell r="AW912" t="str">
            <v>株式会社フラスコ100cc</v>
          </cell>
          <cell r="AX912" t="str">
            <v>〒110-0015</v>
          </cell>
          <cell r="AY912" t="str">
            <v>東京都台東区東上野3-3-13</v>
          </cell>
          <cell r="AZ912" t="str">
            <v>プラチナ第2ビル3階</v>
          </cell>
          <cell r="BA912" t="str">
            <v/>
          </cell>
          <cell r="BB912" t="str">
            <v/>
          </cell>
        </row>
        <row r="913">
          <cell r="AT913" t="str">
            <v/>
          </cell>
          <cell r="AU913" t="str">
            <v/>
          </cell>
          <cell r="AV913" t="str">
            <v/>
          </cell>
          <cell r="AW913" t="str">
            <v>株式会社フラスコ100cc</v>
          </cell>
          <cell r="AX913" t="str">
            <v>〒110-0015</v>
          </cell>
          <cell r="AY913" t="str">
            <v>東京都台東区東上野3-3-13</v>
          </cell>
          <cell r="AZ913" t="str">
            <v>プラチナ第2ビル3階</v>
          </cell>
          <cell r="BA913" t="str">
            <v/>
          </cell>
          <cell r="BB913" t="str">
            <v/>
          </cell>
        </row>
        <row r="914">
          <cell r="AT914" t="str">
            <v/>
          </cell>
          <cell r="AU914" t="str">
            <v/>
          </cell>
          <cell r="AV914" t="str">
            <v/>
          </cell>
          <cell r="AW914" t="str">
            <v>株式会社フラスコ100cc</v>
          </cell>
          <cell r="AX914" t="str">
            <v>〒110-0015</v>
          </cell>
          <cell r="AY914" t="str">
            <v>東京都台東区東上野3-3-13</v>
          </cell>
          <cell r="AZ914" t="str">
            <v>プラチナ第2ビル3階</v>
          </cell>
          <cell r="BA914" t="str">
            <v/>
          </cell>
          <cell r="BB914" t="str">
            <v/>
          </cell>
        </row>
        <row r="915">
          <cell r="AT915" t="str">
            <v/>
          </cell>
          <cell r="AU915" t="str">
            <v/>
          </cell>
          <cell r="AV915" t="str">
            <v/>
          </cell>
          <cell r="AW915" t="str">
            <v>株式会社フラスコ100cc</v>
          </cell>
          <cell r="AX915" t="str">
            <v>〒110-0015</v>
          </cell>
          <cell r="AY915" t="str">
            <v>東京都台東区東上野3-3-13</v>
          </cell>
          <cell r="AZ915" t="str">
            <v>プラチナ第2ビル3階</v>
          </cell>
          <cell r="BA915" t="str">
            <v/>
          </cell>
          <cell r="BB915" t="str">
            <v/>
          </cell>
        </row>
        <row r="916">
          <cell r="AT916" t="str">
            <v/>
          </cell>
          <cell r="AU916" t="str">
            <v/>
          </cell>
          <cell r="AV916" t="str">
            <v/>
          </cell>
          <cell r="AW916" t="str">
            <v>株式会社フラスコ100cc</v>
          </cell>
          <cell r="AX916" t="str">
            <v>〒110-0015</v>
          </cell>
          <cell r="AY916" t="str">
            <v>東京都台東区東上野3-3-13</v>
          </cell>
          <cell r="AZ916" t="str">
            <v>プラチナ第2ビル3階</v>
          </cell>
          <cell r="BA916" t="str">
            <v/>
          </cell>
          <cell r="BB916" t="str">
            <v/>
          </cell>
        </row>
        <row r="917">
          <cell r="AT917" t="str">
            <v/>
          </cell>
          <cell r="AU917" t="str">
            <v/>
          </cell>
          <cell r="AV917" t="str">
            <v/>
          </cell>
          <cell r="AW917" t="str">
            <v>株式会社フラスコ100cc</v>
          </cell>
          <cell r="AX917" t="str">
            <v>〒110-0015</v>
          </cell>
          <cell r="AY917" t="str">
            <v>東京都台東区東上野3-3-13</v>
          </cell>
          <cell r="AZ917" t="str">
            <v>プラチナ第2ビル3階</v>
          </cell>
          <cell r="BA917" t="str">
            <v/>
          </cell>
          <cell r="BB917" t="str">
            <v/>
          </cell>
        </row>
        <row r="918">
          <cell r="AT918" t="str">
            <v/>
          </cell>
          <cell r="AU918" t="str">
            <v/>
          </cell>
          <cell r="AV918" t="str">
            <v/>
          </cell>
          <cell r="AW918" t="str">
            <v>株式会社フラスコ100cc</v>
          </cell>
          <cell r="AX918" t="str">
            <v>〒110-0015</v>
          </cell>
          <cell r="AY918" t="str">
            <v>東京都台東区東上野3-3-13</v>
          </cell>
          <cell r="AZ918" t="str">
            <v>プラチナ第2ビル3階</v>
          </cell>
          <cell r="BA918" t="str">
            <v/>
          </cell>
          <cell r="BB918" t="str">
            <v/>
          </cell>
        </row>
        <row r="919">
          <cell r="AT919" t="str">
            <v/>
          </cell>
          <cell r="AU919" t="str">
            <v/>
          </cell>
          <cell r="AV919" t="str">
            <v/>
          </cell>
          <cell r="AW919" t="str">
            <v>株式会社フラスコ100cc</v>
          </cell>
          <cell r="AX919" t="str">
            <v>〒110-0015</v>
          </cell>
          <cell r="AY919" t="str">
            <v>東京都台東区東上野3-3-13</v>
          </cell>
          <cell r="AZ919" t="str">
            <v>プラチナ第2ビル3階</v>
          </cell>
          <cell r="BA919" t="str">
            <v/>
          </cell>
          <cell r="BB919" t="str">
            <v/>
          </cell>
        </row>
        <row r="920">
          <cell r="AT920" t="str">
            <v/>
          </cell>
          <cell r="AU920" t="str">
            <v/>
          </cell>
          <cell r="AV920" t="str">
            <v/>
          </cell>
          <cell r="AW920" t="str">
            <v>株式会社フラスコ100cc</v>
          </cell>
          <cell r="AX920" t="str">
            <v>〒110-0015</v>
          </cell>
          <cell r="AY920" t="str">
            <v>東京都台東区東上野3-3-13</v>
          </cell>
          <cell r="AZ920" t="str">
            <v>プラチナ第2ビル3階</v>
          </cell>
          <cell r="BA920" t="str">
            <v/>
          </cell>
          <cell r="BB920" t="str">
            <v/>
          </cell>
        </row>
        <row r="921">
          <cell r="AT921" t="str">
            <v/>
          </cell>
          <cell r="AU921" t="str">
            <v/>
          </cell>
          <cell r="AV921" t="str">
            <v/>
          </cell>
          <cell r="AW921" t="str">
            <v>株式会社フラスコ100cc</v>
          </cell>
          <cell r="AX921" t="str">
            <v>〒110-0015</v>
          </cell>
          <cell r="AY921" t="str">
            <v>東京都台東区東上野3-3-13</v>
          </cell>
          <cell r="AZ921" t="str">
            <v>プラチナ第2ビル3階</v>
          </cell>
          <cell r="BA921" t="str">
            <v/>
          </cell>
          <cell r="BB921" t="str">
            <v/>
          </cell>
        </row>
        <row r="922">
          <cell r="AT922" t="str">
            <v/>
          </cell>
          <cell r="AU922" t="str">
            <v/>
          </cell>
          <cell r="AV922" t="str">
            <v/>
          </cell>
          <cell r="AW922" t="str">
            <v>株式会社フラスコ100cc</v>
          </cell>
          <cell r="AX922" t="str">
            <v>〒110-0015</v>
          </cell>
          <cell r="AY922" t="str">
            <v>東京都台東区東上野3-3-13</v>
          </cell>
          <cell r="AZ922" t="str">
            <v>プラチナ第2ビル3階</v>
          </cell>
          <cell r="BA922" t="str">
            <v/>
          </cell>
          <cell r="BB922" t="str">
            <v/>
          </cell>
        </row>
        <row r="923">
          <cell r="AT923" t="str">
            <v/>
          </cell>
          <cell r="AU923" t="str">
            <v/>
          </cell>
          <cell r="AV923" t="str">
            <v/>
          </cell>
          <cell r="AW923" t="str">
            <v>株式会社フラスコ100cc</v>
          </cell>
          <cell r="AX923" t="str">
            <v>〒110-0015</v>
          </cell>
          <cell r="AY923" t="str">
            <v>東京都台東区東上野3-3-13</v>
          </cell>
          <cell r="AZ923" t="str">
            <v>プラチナ第2ビル3階</v>
          </cell>
          <cell r="BA923" t="str">
            <v/>
          </cell>
          <cell r="BB923" t="str">
            <v/>
          </cell>
        </row>
        <row r="924">
          <cell r="AT924" t="str">
            <v/>
          </cell>
          <cell r="AU924" t="str">
            <v/>
          </cell>
          <cell r="AV924" t="str">
            <v/>
          </cell>
          <cell r="AW924" t="str">
            <v>株式会社フラスコ100cc</v>
          </cell>
          <cell r="AX924" t="str">
            <v>〒110-0015</v>
          </cell>
          <cell r="AY924" t="str">
            <v>東京都台東区東上野3-3-13</v>
          </cell>
          <cell r="AZ924" t="str">
            <v>プラチナ第2ビル3階</v>
          </cell>
          <cell r="BA924" t="str">
            <v/>
          </cell>
          <cell r="BB924" t="str">
            <v/>
          </cell>
        </row>
        <row r="925">
          <cell r="AT925" t="str">
            <v/>
          </cell>
          <cell r="AU925" t="str">
            <v/>
          </cell>
          <cell r="AV925" t="str">
            <v/>
          </cell>
          <cell r="AW925" t="str">
            <v>株式会社フラスコ100cc</v>
          </cell>
          <cell r="AX925" t="str">
            <v>〒110-0015</v>
          </cell>
          <cell r="AY925" t="str">
            <v>東京都台東区東上野3-3-13</v>
          </cell>
          <cell r="AZ925" t="str">
            <v>プラチナ第2ビル3階</v>
          </cell>
          <cell r="BA925" t="str">
            <v/>
          </cell>
          <cell r="BB925" t="str">
            <v/>
          </cell>
        </row>
        <row r="926">
          <cell r="AT926" t="str">
            <v/>
          </cell>
          <cell r="AU926" t="str">
            <v/>
          </cell>
          <cell r="AV926" t="str">
            <v/>
          </cell>
          <cell r="AW926" t="str">
            <v>株式会社フラスコ100cc</v>
          </cell>
          <cell r="AX926" t="str">
            <v>〒110-0015</v>
          </cell>
          <cell r="AY926" t="str">
            <v>東京都台東区東上野3-3-13</v>
          </cell>
          <cell r="AZ926" t="str">
            <v>プラチナ第2ビル3階</v>
          </cell>
          <cell r="BA926" t="str">
            <v/>
          </cell>
          <cell r="BB926" t="str">
            <v/>
          </cell>
        </row>
        <row r="927">
          <cell r="AT927" t="str">
            <v/>
          </cell>
          <cell r="AU927" t="str">
            <v/>
          </cell>
          <cell r="AV927" t="str">
            <v/>
          </cell>
          <cell r="AW927" t="str">
            <v>株式会社フラスコ100cc</v>
          </cell>
          <cell r="AX927" t="str">
            <v>〒110-0015</v>
          </cell>
          <cell r="AY927" t="str">
            <v>東京都台東区東上野3-3-13</v>
          </cell>
          <cell r="AZ927" t="str">
            <v>プラチナ第2ビル3階</v>
          </cell>
          <cell r="BA927" t="str">
            <v/>
          </cell>
          <cell r="BB927" t="str">
            <v/>
          </cell>
        </row>
        <row r="928">
          <cell r="AT928" t="str">
            <v/>
          </cell>
          <cell r="AU928" t="str">
            <v/>
          </cell>
          <cell r="AV928" t="str">
            <v/>
          </cell>
          <cell r="AW928" t="str">
            <v>株式会社フラスコ100cc</v>
          </cell>
          <cell r="AX928" t="str">
            <v>〒110-0015</v>
          </cell>
          <cell r="AY928" t="str">
            <v>東京都台東区東上野3-3-13</v>
          </cell>
          <cell r="AZ928" t="str">
            <v>プラチナ第2ビル3階</v>
          </cell>
          <cell r="BA928" t="str">
            <v/>
          </cell>
          <cell r="BB928" t="str">
            <v/>
          </cell>
        </row>
        <row r="929">
          <cell r="AT929" t="str">
            <v/>
          </cell>
          <cell r="AU929" t="str">
            <v/>
          </cell>
          <cell r="AV929" t="str">
            <v/>
          </cell>
          <cell r="AW929" t="str">
            <v>株式会社フラスコ100cc</v>
          </cell>
          <cell r="AX929" t="str">
            <v>〒110-0015</v>
          </cell>
          <cell r="AY929" t="str">
            <v>東京都台東区東上野3-3-13</v>
          </cell>
          <cell r="AZ929" t="str">
            <v>プラチナ第2ビル3階</v>
          </cell>
          <cell r="BA929" t="str">
            <v/>
          </cell>
          <cell r="BB929" t="str">
            <v/>
          </cell>
        </row>
        <row r="930">
          <cell r="AT930" t="str">
            <v/>
          </cell>
          <cell r="AU930" t="str">
            <v/>
          </cell>
          <cell r="AV930" t="str">
            <v/>
          </cell>
          <cell r="AW930" t="str">
            <v>株式会社フラスコ100cc</v>
          </cell>
          <cell r="AX930" t="str">
            <v>〒110-0015</v>
          </cell>
          <cell r="AY930" t="str">
            <v>東京都台東区東上野3-3-13</v>
          </cell>
          <cell r="AZ930" t="str">
            <v>プラチナ第2ビル3階</v>
          </cell>
          <cell r="BA930" t="str">
            <v/>
          </cell>
          <cell r="BB930" t="str">
            <v/>
          </cell>
        </row>
        <row r="931">
          <cell r="AT931" t="str">
            <v/>
          </cell>
          <cell r="AU931" t="str">
            <v/>
          </cell>
          <cell r="AV931" t="str">
            <v/>
          </cell>
          <cell r="AW931" t="str">
            <v>株式会社フラスコ100cc</v>
          </cell>
          <cell r="AX931" t="str">
            <v>〒110-0015</v>
          </cell>
          <cell r="AY931" t="str">
            <v>東京都台東区東上野3-3-13</v>
          </cell>
          <cell r="AZ931" t="str">
            <v>プラチナ第2ビル3階</v>
          </cell>
          <cell r="BA931" t="str">
            <v/>
          </cell>
          <cell r="BB931" t="str">
            <v/>
          </cell>
        </row>
        <row r="932">
          <cell r="AT932" t="str">
            <v/>
          </cell>
          <cell r="AU932" t="str">
            <v/>
          </cell>
          <cell r="AV932" t="str">
            <v/>
          </cell>
          <cell r="AW932" t="str">
            <v>株式会社フラスコ100cc</v>
          </cell>
          <cell r="AX932" t="str">
            <v>〒110-0015</v>
          </cell>
          <cell r="AY932" t="str">
            <v>東京都台東区東上野3-3-13</v>
          </cell>
          <cell r="AZ932" t="str">
            <v>プラチナ第2ビル3階</v>
          </cell>
          <cell r="BA932" t="str">
            <v/>
          </cell>
          <cell r="BB932" t="str">
            <v/>
          </cell>
        </row>
        <row r="933">
          <cell r="AT933" t="str">
            <v/>
          </cell>
          <cell r="AU933" t="str">
            <v/>
          </cell>
          <cell r="AV933" t="str">
            <v/>
          </cell>
          <cell r="AW933" t="str">
            <v>株式会社フラスコ100cc</v>
          </cell>
          <cell r="AX933" t="str">
            <v>〒110-0015</v>
          </cell>
          <cell r="AY933" t="str">
            <v>東京都台東区東上野3-3-13</v>
          </cell>
          <cell r="AZ933" t="str">
            <v>プラチナ第2ビル3階</v>
          </cell>
          <cell r="BA933" t="str">
            <v/>
          </cell>
          <cell r="BB933" t="str">
            <v/>
          </cell>
        </row>
        <row r="934">
          <cell r="AT934" t="str">
            <v/>
          </cell>
          <cell r="AU934" t="str">
            <v/>
          </cell>
          <cell r="AV934" t="str">
            <v/>
          </cell>
          <cell r="AW934" t="str">
            <v>株式会社フラスコ100cc</v>
          </cell>
          <cell r="AX934" t="str">
            <v>〒110-0015</v>
          </cell>
          <cell r="AY934" t="str">
            <v>東京都台東区東上野3-3-13</v>
          </cell>
          <cell r="AZ934" t="str">
            <v>プラチナ第2ビル3階</v>
          </cell>
          <cell r="BA934" t="str">
            <v/>
          </cell>
          <cell r="BB934" t="str">
            <v/>
          </cell>
        </row>
        <row r="935">
          <cell r="AT935" t="str">
            <v/>
          </cell>
          <cell r="AU935" t="str">
            <v/>
          </cell>
          <cell r="AV935" t="str">
            <v/>
          </cell>
          <cell r="AW935" t="str">
            <v>株式会社フラスコ100cc</v>
          </cell>
          <cell r="AX935" t="str">
            <v>〒110-0015</v>
          </cell>
          <cell r="AY935" t="str">
            <v>東京都台東区東上野3-3-13</v>
          </cell>
          <cell r="AZ935" t="str">
            <v>プラチナ第2ビル3階</v>
          </cell>
          <cell r="BA935" t="str">
            <v/>
          </cell>
          <cell r="BB935" t="str">
            <v/>
          </cell>
        </row>
        <row r="936">
          <cell r="AT936" t="str">
            <v/>
          </cell>
          <cell r="AU936" t="str">
            <v/>
          </cell>
          <cell r="AV936" t="str">
            <v/>
          </cell>
          <cell r="AW936" t="str">
            <v>株式会社フラスコ100cc</v>
          </cell>
          <cell r="AX936" t="str">
            <v>〒110-0015</v>
          </cell>
          <cell r="AY936" t="str">
            <v>東京都台東区東上野3-3-13</v>
          </cell>
          <cell r="AZ936" t="str">
            <v>プラチナ第2ビル3階</v>
          </cell>
          <cell r="BA936" t="str">
            <v/>
          </cell>
          <cell r="BB936" t="str">
            <v/>
          </cell>
        </row>
        <row r="937">
          <cell r="AT937" t="str">
            <v/>
          </cell>
          <cell r="AU937" t="str">
            <v/>
          </cell>
          <cell r="AV937" t="str">
            <v/>
          </cell>
          <cell r="AW937" t="str">
            <v>株式会社フラスコ100cc</v>
          </cell>
          <cell r="AX937" t="str">
            <v>〒110-0015</v>
          </cell>
          <cell r="AY937" t="str">
            <v>東京都台東区東上野3-3-13</v>
          </cell>
          <cell r="AZ937" t="str">
            <v>プラチナ第2ビル3階</v>
          </cell>
          <cell r="BA937" t="str">
            <v/>
          </cell>
          <cell r="BB937" t="str">
            <v/>
          </cell>
        </row>
        <row r="938">
          <cell r="AT938" t="str">
            <v/>
          </cell>
          <cell r="AU938" t="str">
            <v/>
          </cell>
          <cell r="AV938" t="str">
            <v/>
          </cell>
          <cell r="AW938" t="str">
            <v>株式会社フラスコ100cc</v>
          </cell>
          <cell r="AX938" t="str">
            <v>〒110-0015</v>
          </cell>
          <cell r="AY938" t="str">
            <v>東京都台東区東上野3-3-13</v>
          </cell>
          <cell r="AZ938" t="str">
            <v>プラチナ第2ビル3階</v>
          </cell>
          <cell r="BA938" t="str">
            <v/>
          </cell>
          <cell r="BB938" t="str">
            <v/>
          </cell>
        </row>
        <row r="939">
          <cell r="AT939" t="str">
            <v/>
          </cell>
          <cell r="AU939" t="str">
            <v/>
          </cell>
          <cell r="AV939" t="str">
            <v/>
          </cell>
          <cell r="AW939" t="str">
            <v>株式会社フラスコ100cc</v>
          </cell>
          <cell r="AX939" t="str">
            <v>〒110-0015</v>
          </cell>
          <cell r="AY939" t="str">
            <v>東京都台東区東上野3-3-13</v>
          </cell>
          <cell r="AZ939" t="str">
            <v>プラチナ第2ビル3階</v>
          </cell>
          <cell r="BA939" t="str">
            <v/>
          </cell>
          <cell r="BB939" t="str">
            <v/>
          </cell>
        </row>
        <row r="940">
          <cell r="AT940" t="str">
            <v/>
          </cell>
          <cell r="AU940" t="str">
            <v/>
          </cell>
          <cell r="AV940" t="str">
            <v/>
          </cell>
          <cell r="AW940" t="str">
            <v>株式会社フラスコ100cc</v>
          </cell>
          <cell r="AX940" t="str">
            <v>〒110-0015</v>
          </cell>
          <cell r="AY940" t="str">
            <v>東京都台東区東上野3-3-13</v>
          </cell>
          <cell r="AZ940" t="str">
            <v>プラチナ第2ビル3階</v>
          </cell>
          <cell r="BA940" t="str">
            <v/>
          </cell>
          <cell r="BB940" t="str">
            <v/>
          </cell>
        </row>
        <row r="941">
          <cell r="AT941" t="str">
            <v/>
          </cell>
          <cell r="AU941" t="str">
            <v/>
          </cell>
          <cell r="AV941" t="str">
            <v/>
          </cell>
          <cell r="AW941" t="str">
            <v>株式会社フラスコ100cc</v>
          </cell>
          <cell r="AX941" t="str">
            <v>〒110-0015</v>
          </cell>
          <cell r="AY941" t="str">
            <v>東京都台東区東上野3-3-13</v>
          </cell>
          <cell r="AZ941" t="str">
            <v>プラチナ第2ビル3階</v>
          </cell>
          <cell r="BA941" t="str">
            <v/>
          </cell>
          <cell r="BB941" t="str">
            <v/>
          </cell>
        </row>
        <row r="942">
          <cell r="AT942" t="str">
            <v/>
          </cell>
          <cell r="AU942" t="str">
            <v/>
          </cell>
          <cell r="AV942" t="str">
            <v/>
          </cell>
          <cell r="AW942" t="str">
            <v>株式会社フラスコ100cc</v>
          </cell>
          <cell r="AX942" t="str">
            <v>〒110-0015</v>
          </cell>
          <cell r="AY942" t="str">
            <v>東京都台東区東上野3-3-13</v>
          </cell>
          <cell r="AZ942" t="str">
            <v>プラチナ第2ビル3階</v>
          </cell>
          <cell r="BA942" t="str">
            <v/>
          </cell>
          <cell r="BB942" t="str">
            <v/>
          </cell>
        </row>
        <row r="943">
          <cell r="AT943" t="str">
            <v/>
          </cell>
          <cell r="AU943" t="str">
            <v/>
          </cell>
          <cell r="AV943" t="str">
            <v/>
          </cell>
          <cell r="AW943" t="str">
            <v>株式会社フラスコ100cc</v>
          </cell>
          <cell r="AX943" t="str">
            <v>〒110-0015</v>
          </cell>
          <cell r="AY943" t="str">
            <v>東京都台東区東上野3-3-13</v>
          </cell>
          <cell r="AZ943" t="str">
            <v>プラチナ第2ビル3階</v>
          </cell>
          <cell r="BA943" t="str">
            <v/>
          </cell>
          <cell r="BB943" t="str">
            <v/>
          </cell>
        </row>
        <row r="944">
          <cell r="AT944" t="str">
            <v/>
          </cell>
          <cell r="AU944" t="str">
            <v/>
          </cell>
          <cell r="AV944" t="str">
            <v/>
          </cell>
          <cell r="AW944" t="str">
            <v>株式会社フラスコ100cc</v>
          </cell>
          <cell r="AX944" t="str">
            <v>〒110-0015</v>
          </cell>
          <cell r="AY944" t="str">
            <v>東京都台東区東上野3-3-13</v>
          </cell>
          <cell r="AZ944" t="str">
            <v>プラチナ第2ビル3階</v>
          </cell>
          <cell r="BA944" t="str">
            <v/>
          </cell>
          <cell r="BB944" t="str">
            <v/>
          </cell>
        </row>
        <row r="945">
          <cell r="AT945" t="str">
            <v/>
          </cell>
          <cell r="AU945" t="str">
            <v/>
          </cell>
          <cell r="AV945" t="str">
            <v/>
          </cell>
          <cell r="AW945" t="str">
            <v>株式会社フラスコ100cc</v>
          </cell>
          <cell r="AX945" t="str">
            <v>〒110-0015</v>
          </cell>
          <cell r="AY945" t="str">
            <v>東京都台東区東上野3-3-13</v>
          </cell>
          <cell r="AZ945" t="str">
            <v>プラチナ第2ビル3階</v>
          </cell>
          <cell r="BA945" t="str">
            <v/>
          </cell>
          <cell r="BB945" t="str">
            <v/>
          </cell>
        </row>
        <row r="946">
          <cell r="AT946" t="str">
            <v/>
          </cell>
          <cell r="AU946" t="str">
            <v/>
          </cell>
          <cell r="AV946" t="str">
            <v/>
          </cell>
          <cell r="AW946" t="str">
            <v>株式会社フラスコ100cc</v>
          </cell>
          <cell r="AX946" t="str">
            <v>〒110-0015</v>
          </cell>
          <cell r="AY946" t="str">
            <v>東京都台東区東上野3-3-13</v>
          </cell>
          <cell r="AZ946" t="str">
            <v>プラチナ第2ビル3階</v>
          </cell>
          <cell r="BA946" t="str">
            <v/>
          </cell>
          <cell r="BB946" t="str">
            <v/>
          </cell>
        </row>
        <row r="947">
          <cell r="AT947" t="str">
            <v/>
          </cell>
          <cell r="AU947" t="str">
            <v/>
          </cell>
          <cell r="AV947" t="str">
            <v/>
          </cell>
          <cell r="AW947" t="str">
            <v>株式会社フラスコ100cc</v>
          </cell>
          <cell r="AX947" t="str">
            <v>〒110-0015</v>
          </cell>
          <cell r="AY947" t="str">
            <v>東京都台東区東上野3-3-13</v>
          </cell>
          <cell r="AZ947" t="str">
            <v>プラチナ第2ビル3階</v>
          </cell>
          <cell r="BA947" t="str">
            <v/>
          </cell>
          <cell r="BB947" t="str">
            <v/>
          </cell>
        </row>
        <row r="948">
          <cell r="AT948" t="str">
            <v/>
          </cell>
          <cell r="AU948" t="str">
            <v/>
          </cell>
          <cell r="AV948" t="str">
            <v/>
          </cell>
          <cell r="AW948" t="str">
            <v>株式会社フラスコ100cc</v>
          </cell>
          <cell r="AX948" t="str">
            <v>〒110-0015</v>
          </cell>
          <cell r="AY948" t="str">
            <v>東京都台東区東上野3-3-13</v>
          </cell>
          <cell r="AZ948" t="str">
            <v>プラチナ第2ビル3階</v>
          </cell>
          <cell r="BA948" t="str">
            <v/>
          </cell>
          <cell r="BB948" t="str">
            <v/>
          </cell>
        </row>
        <row r="949">
          <cell r="AT949" t="str">
            <v/>
          </cell>
          <cell r="AU949" t="str">
            <v/>
          </cell>
          <cell r="AV949" t="str">
            <v/>
          </cell>
          <cell r="AW949" t="str">
            <v>株式会社フラスコ100cc</v>
          </cell>
          <cell r="AX949" t="str">
            <v>〒110-0015</v>
          </cell>
          <cell r="AY949" t="str">
            <v>東京都台東区東上野3-3-13</v>
          </cell>
          <cell r="AZ949" t="str">
            <v>プラチナ第2ビル3階</v>
          </cell>
          <cell r="BA949" t="str">
            <v/>
          </cell>
          <cell r="BB949" t="str">
            <v/>
          </cell>
        </row>
        <row r="950">
          <cell r="AT950" t="str">
            <v/>
          </cell>
          <cell r="AU950" t="str">
            <v/>
          </cell>
          <cell r="AV950" t="str">
            <v/>
          </cell>
          <cell r="AW950" t="str">
            <v>株式会社フラスコ100cc</v>
          </cell>
          <cell r="AX950" t="str">
            <v>〒110-0015</v>
          </cell>
          <cell r="AY950" t="str">
            <v>東京都台東区東上野3-3-13</v>
          </cell>
          <cell r="AZ950" t="str">
            <v>プラチナ第2ビル3階</v>
          </cell>
          <cell r="BA950" t="str">
            <v/>
          </cell>
          <cell r="BB950" t="str">
            <v/>
          </cell>
        </row>
        <row r="951">
          <cell r="AT951" t="str">
            <v/>
          </cell>
          <cell r="AU951" t="str">
            <v/>
          </cell>
          <cell r="AV951" t="str">
            <v/>
          </cell>
          <cell r="AW951" t="str">
            <v>株式会社フラスコ100cc</v>
          </cell>
          <cell r="AX951" t="str">
            <v>〒110-0015</v>
          </cell>
          <cell r="AY951" t="str">
            <v>東京都台東区東上野3-3-13</v>
          </cell>
          <cell r="AZ951" t="str">
            <v>プラチナ第2ビル3階</v>
          </cell>
          <cell r="BA951" t="str">
            <v/>
          </cell>
          <cell r="BB951" t="str">
            <v/>
          </cell>
        </row>
        <row r="952">
          <cell r="AT952" t="str">
            <v/>
          </cell>
          <cell r="AU952" t="str">
            <v/>
          </cell>
          <cell r="AV952" t="str">
            <v/>
          </cell>
          <cell r="AW952" t="str">
            <v>株式会社フラスコ100cc</v>
          </cell>
          <cell r="AX952" t="str">
            <v>〒110-0015</v>
          </cell>
          <cell r="AY952" t="str">
            <v>東京都台東区東上野3-3-13</v>
          </cell>
          <cell r="AZ952" t="str">
            <v>プラチナ第2ビル3階</v>
          </cell>
          <cell r="BA952" t="str">
            <v/>
          </cell>
          <cell r="BB952" t="str">
            <v/>
          </cell>
        </row>
        <row r="953">
          <cell r="AT953" t="str">
            <v/>
          </cell>
          <cell r="AU953" t="str">
            <v/>
          </cell>
          <cell r="AV953" t="str">
            <v/>
          </cell>
          <cell r="AW953" t="str">
            <v>株式会社フラスコ100cc</v>
          </cell>
          <cell r="AX953" t="str">
            <v>〒110-0015</v>
          </cell>
          <cell r="AY953" t="str">
            <v>東京都台東区東上野3-3-13</v>
          </cell>
          <cell r="AZ953" t="str">
            <v>プラチナ第2ビル3階</v>
          </cell>
          <cell r="BA953" t="str">
            <v/>
          </cell>
          <cell r="BB953" t="str">
            <v/>
          </cell>
        </row>
        <row r="954">
          <cell r="AT954" t="str">
            <v/>
          </cell>
          <cell r="AU954" t="str">
            <v/>
          </cell>
          <cell r="AV954" t="str">
            <v/>
          </cell>
          <cell r="AW954" t="str">
            <v>株式会社フラスコ100cc</v>
          </cell>
          <cell r="AX954" t="str">
            <v>〒110-0015</v>
          </cell>
          <cell r="AY954" t="str">
            <v>東京都台東区東上野3-3-13</v>
          </cell>
          <cell r="AZ954" t="str">
            <v>プラチナ第2ビル3階</v>
          </cell>
          <cell r="BA954" t="str">
            <v/>
          </cell>
          <cell r="BB954" t="str">
            <v/>
          </cell>
        </row>
        <row r="955">
          <cell r="AT955" t="str">
            <v/>
          </cell>
          <cell r="AU955" t="str">
            <v/>
          </cell>
          <cell r="AV955" t="str">
            <v/>
          </cell>
          <cell r="AW955" t="str">
            <v>株式会社フラスコ100cc</v>
          </cell>
          <cell r="AX955" t="str">
            <v>〒110-0015</v>
          </cell>
          <cell r="AY955" t="str">
            <v>東京都台東区東上野3-3-13</v>
          </cell>
          <cell r="AZ955" t="str">
            <v>プラチナ第2ビル3階</v>
          </cell>
          <cell r="BA955" t="str">
            <v/>
          </cell>
          <cell r="BB955" t="str">
            <v/>
          </cell>
        </row>
        <row r="956">
          <cell r="AT956" t="str">
            <v/>
          </cell>
          <cell r="AU956" t="str">
            <v/>
          </cell>
          <cell r="AV956" t="str">
            <v/>
          </cell>
          <cell r="AW956" t="str">
            <v>株式会社フラスコ100cc</v>
          </cell>
          <cell r="AX956" t="str">
            <v>〒110-0015</v>
          </cell>
          <cell r="AY956" t="str">
            <v>東京都台東区東上野3-3-13</v>
          </cell>
          <cell r="AZ956" t="str">
            <v>プラチナ第2ビル3階</v>
          </cell>
          <cell r="BA956" t="str">
            <v/>
          </cell>
          <cell r="BB956" t="str">
            <v/>
          </cell>
        </row>
        <row r="957">
          <cell r="AT957" t="str">
            <v/>
          </cell>
          <cell r="AU957" t="str">
            <v/>
          </cell>
          <cell r="AV957" t="str">
            <v/>
          </cell>
          <cell r="AW957" t="str">
            <v>株式会社フラスコ100cc</v>
          </cell>
          <cell r="AX957" t="str">
            <v>〒110-0015</v>
          </cell>
          <cell r="AY957" t="str">
            <v>東京都台東区東上野3-3-13</v>
          </cell>
          <cell r="AZ957" t="str">
            <v>プラチナ第2ビル3階</v>
          </cell>
          <cell r="BA957" t="str">
            <v/>
          </cell>
          <cell r="BB957" t="str">
            <v/>
          </cell>
        </row>
        <row r="958">
          <cell r="AT958" t="str">
            <v/>
          </cell>
          <cell r="AU958" t="str">
            <v/>
          </cell>
          <cell r="AV958" t="str">
            <v/>
          </cell>
          <cell r="AW958" t="str">
            <v>株式会社フラスコ100cc</v>
          </cell>
          <cell r="AX958" t="str">
            <v>〒110-0015</v>
          </cell>
          <cell r="AY958" t="str">
            <v>東京都台東区東上野3-3-13</v>
          </cell>
          <cell r="AZ958" t="str">
            <v>プラチナ第2ビル3階</v>
          </cell>
          <cell r="BA958" t="str">
            <v/>
          </cell>
          <cell r="BB958" t="str">
            <v/>
          </cell>
        </row>
        <row r="959">
          <cell r="AT959" t="str">
            <v/>
          </cell>
          <cell r="AU959" t="str">
            <v/>
          </cell>
          <cell r="AV959" t="str">
            <v/>
          </cell>
          <cell r="AW959" t="str">
            <v>株式会社フラスコ100cc</v>
          </cell>
          <cell r="AX959" t="str">
            <v>〒110-0015</v>
          </cell>
          <cell r="AY959" t="str">
            <v>東京都台東区東上野3-3-13</v>
          </cell>
          <cell r="AZ959" t="str">
            <v>プラチナ第2ビル3階</v>
          </cell>
          <cell r="BA959" t="str">
            <v/>
          </cell>
          <cell r="BB959" t="str">
            <v/>
          </cell>
        </row>
        <row r="960">
          <cell r="AT960" t="str">
            <v/>
          </cell>
          <cell r="AU960" t="str">
            <v/>
          </cell>
          <cell r="AV960" t="str">
            <v/>
          </cell>
          <cell r="AW960" t="str">
            <v>株式会社フラスコ100cc</v>
          </cell>
          <cell r="AX960" t="str">
            <v>〒110-0015</v>
          </cell>
          <cell r="AY960" t="str">
            <v>東京都台東区東上野3-3-13</v>
          </cell>
          <cell r="AZ960" t="str">
            <v>プラチナ第2ビル3階</v>
          </cell>
          <cell r="BA960" t="str">
            <v/>
          </cell>
          <cell r="BB960" t="str">
            <v/>
          </cell>
        </row>
        <row r="961">
          <cell r="AT961" t="str">
            <v/>
          </cell>
          <cell r="AU961" t="str">
            <v/>
          </cell>
          <cell r="AV961" t="str">
            <v/>
          </cell>
          <cell r="AW961" t="str">
            <v>株式会社フラスコ100cc</v>
          </cell>
          <cell r="AX961" t="str">
            <v>〒110-0015</v>
          </cell>
          <cell r="AY961" t="str">
            <v>東京都台東区東上野3-3-13</v>
          </cell>
          <cell r="AZ961" t="str">
            <v>プラチナ第2ビル3階</v>
          </cell>
          <cell r="BA961" t="str">
            <v/>
          </cell>
          <cell r="BB961" t="str">
            <v/>
          </cell>
        </row>
        <row r="962">
          <cell r="AT962" t="str">
            <v/>
          </cell>
          <cell r="AU962" t="str">
            <v/>
          </cell>
          <cell r="AV962" t="str">
            <v/>
          </cell>
          <cell r="AW962" t="str">
            <v>株式会社フラスコ100cc</v>
          </cell>
          <cell r="AX962" t="str">
            <v>〒110-0015</v>
          </cell>
          <cell r="AY962" t="str">
            <v>東京都台東区東上野3-3-13</v>
          </cell>
          <cell r="AZ962" t="str">
            <v>プラチナ第2ビル3階</v>
          </cell>
          <cell r="BA962" t="str">
            <v/>
          </cell>
          <cell r="BB962" t="str">
            <v/>
          </cell>
        </row>
        <row r="963">
          <cell r="AT963" t="str">
            <v/>
          </cell>
          <cell r="AU963" t="str">
            <v/>
          </cell>
          <cell r="AV963" t="str">
            <v/>
          </cell>
          <cell r="AW963" t="str">
            <v>株式会社フラスコ100cc</v>
          </cell>
          <cell r="AX963" t="str">
            <v>〒110-0015</v>
          </cell>
          <cell r="AY963" t="str">
            <v>東京都台東区東上野3-3-13</v>
          </cell>
          <cell r="AZ963" t="str">
            <v>プラチナ第2ビル3階</v>
          </cell>
          <cell r="BA963" t="str">
            <v/>
          </cell>
          <cell r="BB963" t="str">
            <v/>
          </cell>
        </row>
        <row r="964">
          <cell r="AT964" t="str">
            <v/>
          </cell>
          <cell r="AU964" t="str">
            <v/>
          </cell>
          <cell r="AV964" t="str">
            <v/>
          </cell>
          <cell r="AW964" t="str">
            <v>株式会社フラスコ100cc</v>
          </cell>
          <cell r="AX964" t="str">
            <v>〒110-0015</v>
          </cell>
          <cell r="AY964" t="str">
            <v>東京都台東区東上野3-3-13</v>
          </cell>
          <cell r="AZ964" t="str">
            <v>プラチナ第2ビル3階</v>
          </cell>
          <cell r="BA964" t="str">
            <v/>
          </cell>
          <cell r="BB964" t="str">
            <v/>
          </cell>
        </row>
        <row r="965">
          <cell r="AT965" t="str">
            <v/>
          </cell>
          <cell r="AU965" t="str">
            <v/>
          </cell>
          <cell r="AV965" t="str">
            <v/>
          </cell>
          <cell r="AW965" t="str">
            <v>株式会社フラスコ100cc</v>
          </cell>
          <cell r="AX965" t="str">
            <v>〒110-0015</v>
          </cell>
          <cell r="AY965" t="str">
            <v>東京都台東区東上野3-3-13</v>
          </cell>
          <cell r="AZ965" t="str">
            <v>プラチナ第2ビル3階</v>
          </cell>
          <cell r="BA965" t="str">
            <v/>
          </cell>
          <cell r="BB965" t="str">
            <v/>
          </cell>
        </row>
        <row r="966">
          <cell r="AT966" t="str">
            <v/>
          </cell>
          <cell r="AU966" t="str">
            <v/>
          </cell>
          <cell r="AV966" t="str">
            <v/>
          </cell>
          <cell r="AW966" t="str">
            <v>株式会社フラスコ100cc</v>
          </cell>
          <cell r="AX966" t="str">
            <v>〒110-0015</v>
          </cell>
          <cell r="AY966" t="str">
            <v>東京都台東区東上野3-3-13</v>
          </cell>
          <cell r="AZ966" t="str">
            <v>プラチナ第2ビル3階</v>
          </cell>
          <cell r="BA966" t="str">
            <v/>
          </cell>
          <cell r="BB966" t="str">
            <v/>
          </cell>
        </row>
        <row r="967">
          <cell r="AT967" t="str">
            <v/>
          </cell>
          <cell r="AU967" t="str">
            <v/>
          </cell>
          <cell r="AV967" t="str">
            <v/>
          </cell>
          <cell r="AW967" t="str">
            <v>株式会社フラスコ100cc</v>
          </cell>
          <cell r="AX967" t="str">
            <v>〒110-0015</v>
          </cell>
          <cell r="AY967" t="str">
            <v>東京都台東区東上野3-3-13</v>
          </cell>
          <cell r="AZ967" t="str">
            <v>プラチナ第2ビル3階</v>
          </cell>
          <cell r="BA967" t="str">
            <v/>
          </cell>
          <cell r="BB967" t="str">
            <v/>
          </cell>
        </row>
        <row r="968">
          <cell r="AT968" t="str">
            <v/>
          </cell>
          <cell r="AU968" t="str">
            <v/>
          </cell>
          <cell r="AV968" t="str">
            <v/>
          </cell>
          <cell r="AW968" t="str">
            <v>株式会社フラスコ100cc</v>
          </cell>
          <cell r="AX968" t="str">
            <v>〒110-0015</v>
          </cell>
          <cell r="AY968" t="str">
            <v>東京都台東区東上野3-3-13</v>
          </cell>
          <cell r="AZ968" t="str">
            <v>プラチナ第2ビル3階</v>
          </cell>
          <cell r="BA968" t="str">
            <v/>
          </cell>
          <cell r="BB968" t="str">
            <v/>
          </cell>
        </row>
        <row r="969">
          <cell r="AT969" t="str">
            <v/>
          </cell>
          <cell r="AU969" t="str">
            <v/>
          </cell>
          <cell r="AV969" t="str">
            <v/>
          </cell>
          <cell r="AW969" t="str">
            <v>株式会社フラスコ100cc</v>
          </cell>
          <cell r="AX969" t="str">
            <v>〒110-0015</v>
          </cell>
          <cell r="AY969" t="str">
            <v>東京都台東区東上野3-3-13</v>
          </cell>
          <cell r="AZ969" t="str">
            <v>プラチナ第2ビル3階</v>
          </cell>
          <cell r="BA969" t="str">
            <v/>
          </cell>
          <cell r="BB969" t="str">
            <v/>
          </cell>
        </row>
        <row r="970">
          <cell r="AT970" t="str">
            <v/>
          </cell>
          <cell r="AU970" t="str">
            <v/>
          </cell>
          <cell r="AV970" t="str">
            <v/>
          </cell>
          <cell r="AW970" t="str">
            <v>株式会社フラスコ100cc</v>
          </cell>
          <cell r="AX970" t="str">
            <v>〒110-0015</v>
          </cell>
          <cell r="AY970" t="str">
            <v>東京都台東区東上野3-3-13</v>
          </cell>
          <cell r="AZ970" t="str">
            <v>プラチナ第2ビル3階</v>
          </cell>
          <cell r="BA970" t="str">
            <v/>
          </cell>
          <cell r="BB970" t="str">
            <v/>
          </cell>
        </row>
        <row r="971">
          <cell r="AT971" t="str">
            <v/>
          </cell>
          <cell r="AU971" t="str">
            <v/>
          </cell>
          <cell r="AV971" t="str">
            <v/>
          </cell>
          <cell r="AW971" t="str">
            <v>株式会社フラスコ100cc</v>
          </cell>
          <cell r="AX971" t="str">
            <v>〒110-0015</v>
          </cell>
          <cell r="AY971" t="str">
            <v>東京都台東区東上野3-3-13</v>
          </cell>
          <cell r="AZ971" t="str">
            <v>プラチナ第2ビル3階</v>
          </cell>
          <cell r="BA971" t="str">
            <v/>
          </cell>
          <cell r="BB971" t="str">
            <v/>
          </cell>
        </row>
        <row r="972">
          <cell r="AT972" t="str">
            <v/>
          </cell>
          <cell r="AU972" t="str">
            <v/>
          </cell>
          <cell r="AV972" t="str">
            <v/>
          </cell>
          <cell r="AW972" t="str">
            <v>株式会社フラスコ100cc</v>
          </cell>
          <cell r="AX972" t="str">
            <v>〒110-0015</v>
          </cell>
          <cell r="AY972" t="str">
            <v>東京都台東区東上野3-3-13</v>
          </cell>
          <cell r="AZ972" t="str">
            <v>プラチナ第2ビル3階</v>
          </cell>
          <cell r="BA972" t="str">
            <v/>
          </cell>
          <cell r="BB972" t="str">
            <v/>
          </cell>
        </row>
        <row r="973">
          <cell r="AT973" t="str">
            <v/>
          </cell>
          <cell r="AU973" t="str">
            <v/>
          </cell>
          <cell r="AV973" t="str">
            <v/>
          </cell>
          <cell r="AW973" t="str">
            <v>株式会社フラスコ100cc</v>
          </cell>
          <cell r="AX973" t="str">
            <v>〒110-0015</v>
          </cell>
          <cell r="AY973" t="str">
            <v>東京都台東区東上野3-3-13</v>
          </cell>
          <cell r="AZ973" t="str">
            <v>プラチナ第2ビル3階</v>
          </cell>
          <cell r="BA973" t="str">
            <v/>
          </cell>
          <cell r="BB973" t="str">
            <v/>
          </cell>
        </row>
        <row r="974">
          <cell r="AT974" t="str">
            <v/>
          </cell>
          <cell r="AU974" t="str">
            <v/>
          </cell>
          <cell r="AV974" t="str">
            <v/>
          </cell>
          <cell r="AW974" t="str">
            <v>株式会社フラスコ100cc</v>
          </cell>
          <cell r="AX974" t="str">
            <v>〒110-0015</v>
          </cell>
          <cell r="AY974" t="str">
            <v>東京都台東区東上野3-3-13</v>
          </cell>
          <cell r="AZ974" t="str">
            <v>プラチナ第2ビル3階</v>
          </cell>
          <cell r="BA974" t="str">
            <v/>
          </cell>
          <cell r="BB974" t="str">
            <v/>
          </cell>
        </row>
        <row r="975">
          <cell r="AT975" t="str">
            <v/>
          </cell>
          <cell r="AU975" t="str">
            <v/>
          </cell>
          <cell r="AV975" t="str">
            <v/>
          </cell>
          <cell r="AW975" t="str">
            <v>株式会社フラスコ100cc</v>
          </cell>
          <cell r="AX975" t="str">
            <v>〒110-0015</v>
          </cell>
          <cell r="AY975" t="str">
            <v>東京都台東区東上野3-3-13</v>
          </cell>
          <cell r="AZ975" t="str">
            <v>プラチナ第2ビル3階</v>
          </cell>
          <cell r="BA975" t="str">
            <v/>
          </cell>
          <cell r="BB975" t="str">
            <v/>
          </cell>
        </row>
        <row r="976">
          <cell r="AT976" t="str">
            <v/>
          </cell>
          <cell r="AU976" t="str">
            <v/>
          </cell>
          <cell r="AV976" t="str">
            <v/>
          </cell>
          <cell r="AW976" t="str">
            <v>株式会社フラスコ100cc</v>
          </cell>
          <cell r="AX976" t="str">
            <v>〒110-0015</v>
          </cell>
          <cell r="AY976" t="str">
            <v>東京都台東区東上野3-3-13</v>
          </cell>
          <cell r="AZ976" t="str">
            <v>プラチナ第2ビル3階</v>
          </cell>
          <cell r="BA976" t="str">
            <v/>
          </cell>
          <cell r="BB976" t="str">
            <v/>
          </cell>
        </row>
        <row r="977">
          <cell r="AT977" t="str">
            <v/>
          </cell>
          <cell r="AU977" t="str">
            <v/>
          </cell>
          <cell r="AV977" t="str">
            <v/>
          </cell>
          <cell r="AW977" t="str">
            <v>株式会社フラスコ100cc</v>
          </cell>
          <cell r="AX977" t="str">
            <v>〒110-0015</v>
          </cell>
          <cell r="AY977" t="str">
            <v>東京都台東区東上野3-3-13</v>
          </cell>
          <cell r="AZ977" t="str">
            <v>プラチナ第2ビル3階</v>
          </cell>
          <cell r="BA977" t="str">
            <v/>
          </cell>
          <cell r="BB977" t="str">
            <v/>
          </cell>
        </row>
        <row r="978">
          <cell r="AT978" t="str">
            <v/>
          </cell>
          <cell r="AU978" t="str">
            <v/>
          </cell>
          <cell r="AV978" t="str">
            <v/>
          </cell>
          <cell r="AW978" t="str">
            <v>株式会社フラスコ100cc</v>
          </cell>
          <cell r="AX978" t="str">
            <v>〒110-0015</v>
          </cell>
          <cell r="AY978" t="str">
            <v>東京都台東区東上野3-3-13</v>
          </cell>
          <cell r="AZ978" t="str">
            <v>プラチナ第2ビル3階</v>
          </cell>
          <cell r="BA978" t="str">
            <v/>
          </cell>
          <cell r="BB978" t="str">
            <v/>
          </cell>
        </row>
        <row r="979">
          <cell r="AT979" t="str">
            <v/>
          </cell>
          <cell r="AU979" t="str">
            <v/>
          </cell>
          <cell r="AV979" t="str">
            <v/>
          </cell>
          <cell r="AW979" t="str">
            <v>株式会社フラスコ100cc</v>
          </cell>
          <cell r="AX979" t="str">
            <v>〒110-0015</v>
          </cell>
          <cell r="AY979" t="str">
            <v>東京都台東区東上野3-3-13</v>
          </cell>
          <cell r="AZ979" t="str">
            <v>プラチナ第2ビル3階</v>
          </cell>
          <cell r="BA979" t="str">
            <v/>
          </cell>
          <cell r="BB979" t="str">
            <v/>
          </cell>
        </row>
        <row r="980">
          <cell r="AT980" t="str">
            <v/>
          </cell>
          <cell r="AU980" t="str">
            <v/>
          </cell>
          <cell r="AV980" t="str">
            <v/>
          </cell>
          <cell r="AW980" t="str">
            <v>株式会社フラスコ100cc</v>
          </cell>
          <cell r="AX980" t="str">
            <v>〒110-0015</v>
          </cell>
          <cell r="AY980" t="str">
            <v>東京都台東区東上野3-3-13</v>
          </cell>
          <cell r="AZ980" t="str">
            <v>プラチナ第2ビル3階</v>
          </cell>
          <cell r="BA980" t="str">
            <v/>
          </cell>
          <cell r="BB980" t="str">
            <v/>
          </cell>
        </row>
        <row r="981">
          <cell r="AT981" t="str">
            <v/>
          </cell>
          <cell r="AU981" t="str">
            <v/>
          </cell>
          <cell r="AV981" t="str">
            <v/>
          </cell>
          <cell r="AW981" t="str">
            <v>株式会社フラスコ100cc</v>
          </cell>
          <cell r="AX981" t="str">
            <v>〒110-0015</v>
          </cell>
          <cell r="AY981" t="str">
            <v>東京都台東区東上野3-3-13</v>
          </cell>
          <cell r="AZ981" t="str">
            <v>プラチナ第2ビル3階</v>
          </cell>
          <cell r="BA981" t="str">
            <v/>
          </cell>
          <cell r="BB981" t="str">
            <v/>
          </cell>
        </row>
        <row r="982">
          <cell r="AT982" t="str">
            <v/>
          </cell>
          <cell r="AU982" t="str">
            <v/>
          </cell>
          <cell r="AV982" t="str">
            <v/>
          </cell>
          <cell r="AW982" t="str">
            <v>株式会社フラスコ100cc</v>
          </cell>
          <cell r="AX982" t="str">
            <v>〒110-0015</v>
          </cell>
          <cell r="AY982" t="str">
            <v>東京都台東区東上野3-3-13</v>
          </cell>
          <cell r="AZ982" t="str">
            <v>プラチナ第2ビル3階</v>
          </cell>
          <cell r="BA982" t="str">
            <v/>
          </cell>
          <cell r="BB982" t="str">
            <v/>
          </cell>
        </row>
        <row r="983">
          <cell r="AT983" t="str">
            <v/>
          </cell>
          <cell r="AU983" t="str">
            <v/>
          </cell>
          <cell r="AV983" t="str">
            <v/>
          </cell>
          <cell r="AW983" t="str">
            <v>株式会社フラスコ100cc</v>
          </cell>
          <cell r="AX983" t="str">
            <v>〒110-0015</v>
          </cell>
          <cell r="AY983" t="str">
            <v>東京都台東区東上野3-3-13</v>
          </cell>
          <cell r="AZ983" t="str">
            <v>プラチナ第2ビル3階</v>
          </cell>
          <cell r="BA983" t="str">
            <v/>
          </cell>
          <cell r="BB983" t="str">
            <v/>
          </cell>
        </row>
        <row r="984">
          <cell r="AT984" t="str">
            <v/>
          </cell>
          <cell r="AU984" t="str">
            <v/>
          </cell>
          <cell r="AV984" t="str">
            <v/>
          </cell>
          <cell r="AW984" t="str">
            <v>株式会社フラスコ100cc</v>
          </cell>
          <cell r="AX984" t="str">
            <v>〒110-0015</v>
          </cell>
          <cell r="AY984" t="str">
            <v>東京都台東区東上野3-3-13</v>
          </cell>
          <cell r="AZ984" t="str">
            <v>プラチナ第2ビル3階</v>
          </cell>
          <cell r="BA984" t="str">
            <v/>
          </cell>
          <cell r="BB984" t="str">
            <v/>
          </cell>
        </row>
        <row r="985">
          <cell r="AT985" t="str">
            <v/>
          </cell>
          <cell r="AU985" t="str">
            <v/>
          </cell>
          <cell r="AV985" t="str">
            <v/>
          </cell>
          <cell r="AW985" t="str">
            <v>株式会社フラスコ100cc</v>
          </cell>
          <cell r="AX985" t="str">
            <v>〒110-0015</v>
          </cell>
          <cell r="AY985" t="str">
            <v>東京都台東区東上野3-3-13</v>
          </cell>
          <cell r="AZ985" t="str">
            <v>プラチナ第2ビル3階</v>
          </cell>
          <cell r="BA985" t="str">
            <v/>
          </cell>
          <cell r="BB985" t="str">
            <v/>
          </cell>
        </row>
        <row r="986">
          <cell r="AT986" t="str">
            <v/>
          </cell>
          <cell r="AU986" t="str">
            <v/>
          </cell>
          <cell r="AV986" t="str">
            <v/>
          </cell>
          <cell r="AW986" t="str">
            <v>株式会社フラスコ100cc</v>
          </cell>
          <cell r="AX986" t="str">
            <v>〒110-0015</v>
          </cell>
          <cell r="AY986" t="str">
            <v>東京都台東区東上野3-3-13</v>
          </cell>
          <cell r="AZ986" t="str">
            <v>プラチナ第2ビル3階</v>
          </cell>
          <cell r="BA986" t="str">
            <v/>
          </cell>
          <cell r="BB986" t="str">
            <v/>
          </cell>
        </row>
        <row r="987">
          <cell r="AT987" t="str">
            <v/>
          </cell>
          <cell r="AU987" t="str">
            <v/>
          </cell>
          <cell r="AV987" t="str">
            <v/>
          </cell>
          <cell r="AW987" t="str">
            <v>株式会社フラスコ100cc</v>
          </cell>
          <cell r="AX987" t="str">
            <v>〒110-0015</v>
          </cell>
          <cell r="AY987" t="str">
            <v>東京都台東区東上野3-3-13</v>
          </cell>
          <cell r="AZ987" t="str">
            <v>プラチナ第2ビル3階</v>
          </cell>
          <cell r="BA987" t="str">
            <v/>
          </cell>
          <cell r="BB987" t="str">
            <v/>
          </cell>
        </row>
        <row r="988">
          <cell r="AT988" t="str">
            <v/>
          </cell>
          <cell r="AU988" t="str">
            <v/>
          </cell>
          <cell r="AV988" t="str">
            <v/>
          </cell>
          <cell r="AW988" t="str">
            <v>株式会社フラスコ100cc</v>
          </cell>
          <cell r="AX988" t="str">
            <v>〒110-0015</v>
          </cell>
          <cell r="AY988" t="str">
            <v>東京都台東区東上野3-3-13</v>
          </cell>
          <cell r="AZ988" t="str">
            <v>プラチナ第2ビル3階</v>
          </cell>
          <cell r="BA988" t="str">
            <v/>
          </cell>
          <cell r="BB988" t="str">
            <v/>
          </cell>
        </row>
        <row r="989">
          <cell r="AT989" t="str">
            <v/>
          </cell>
          <cell r="AU989" t="str">
            <v/>
          </cell>
          <cell r="AV989" t="str">
            <v/>
          </cell>
          <cell r="AW989" t="str">
            <v>株式会社フラスコ100cc</v>
          </cell>
          <cell r="AX989" t="str">
            <v>〒110-0015</v>
          </cell>
          <cell r="AY989" t="str">
            <v>東京都台東区東上野3-3-13</v>
          </cell>
          <cell r="AZ989" t="str">
            <v>プラチナ第2ビル3階</v>
          </cell>
          <cell r="BA989" t="str">
            <v/>
          </cell>
          <cell r="BB989" t="str">
            <v/>
          </cell>
        </row>
        <row r="990">
          <cell r="AT990" t="str">
            <v/>
          </cell>
          <cell r="AU990" t="str">
            <v/>
          </cell>
          <cell r="AV990" t="str">
            <v/>
          </cell>
          <cell r="AW990" t="str">
            <v>株式会社フラスコ100cc</v>
          </cell>
          <cell r="AX990" t="str">
            <v>〒110-0015</v>
          </cell>
          <cell r="AY990" t="str">
            <v>東京都台東区東上野3-3-13</v>
          </cell>
          <cell r="AZ990" t="str">
            <v>プラチナ第2ビル3階</v>
          </cell>
          <cell r="BA990" t="str">
            <v/>
          </cell>
          <cell r="BB990" t="str">
            <v/>
          </cell>
        </row>
        <row r="991">
          <cell r="AT991" t="str">
            <v/>
          </cell>
          <cell r="AU991" t="str">
            <v/>
          </cell>
          <cell r="AV991" t="str">
            <v/>
          </cell>
          <cell r="AW991" t="str">
            <v>株式会社フラスコ100cc</v>
          </cell>
          <cell r="AX991" t="str">
            <v>〒110-0015</v>
          </cell>
          <cell r="AY991" t="str">
            <v>東京都台東区東上野3-3-13</v>
          </cell>
          <cell r="AZ991" t="str">
            <v>プラチナ第2ビル3階</v>
          </cell>
          <cell r="BA991" t="str">
            <v/>
          </cell>
          <cell r="BB991" t="str">
            <v/>
          </cell>
        </row>
        <row r="992">
          <cell r="AT992" t="str">
            <v/>
          </cell>
          <cell r="AU992" t="str">
            <v/>
          </cell>
          <cell r="AV992" t="str">
            <v/>
          </cell>
          <cell r="AW992" t="str">
            <v>株式会社フラスコ100cc</v>
          </cell>
          <cell r="AX992" t="str">
            <v>〒110-0015</v>
          </cell>
          <cell r="AY992" t="str">
            <v>東京都台東区東上野3-3-13</v>
          </cell>
          <cell r="AZ992" t="str">
            <v>プラチナ第2ビル3階</v>
          </cell>
          <cell r="BA992" t="str">
            <v/>
          </cell>
          <cell r="BB992" t="str">
            <v/>
          </cell>
        </row>
        <row r="993">
          <cell r="AT993" t="str">
            <v/>
          </cell>
          <cell r="AU993" t="str">
            <v/>
          </cell>
          <cell r="AV993" t="str">
            <v/>
          </cell>
          <cell r="AW993" t="str">
            <v>株式会社フラスコ100cc</v>
          </cell>
          <cell r="AX993" t="str">
            <v>〒110-0015</v>
          </cell>
          <cell r="AY993" t="str">
            <v>東京都台東区東上野3-3-13</v>
          </cell>
          <cell r="AZ993" t="str">
            <v>プラチナ第2ビル3階</v>
          </cell>
          <cell r="BA993" t="str">
            <v/>
          </cell>
          <cell r="BB993" t="str">
            <v/>
          </cell>
        </row>
        <row r="994">
          <cell r="AT994" t="str">
            <v/>
          </cell>
          <cell r="AU994" t="str">
            <v/>
          </cell>
          <cell r="AV994" t="str">
            <v/>
          </cell>
          <cell r="AW994" t="str">
            <v>株式会社フラスコ100cc</v>
          </cell>
          <cell r="AX994" t="str">
            <v>〒110-0015</v>
          </cell>
          <cell r="AY994" t="str">
            <v>東京都台東区東上野3-3-13</v>
          </cell>
          <cell r="AZ994" t="str">
            <v>プラチナ第2ビル3階</v>
          </cell>
          <cell r="BA994" t="str">
            <v/>
          </cell>
          <cell r="BB994" t="str">
            <v/>
          </cell>
        </row>
        <row r="995">
          <cell r="AT995" t="str">
            <v/>
          </cell>
          <cell r="AU995" t="str">
            <v/>
          </cell>
          <cell r="AV995" t="str">
            <v/>
          </cell>
          <cell r="AW995" t="str">
            <v>株式会社フラスコ100cc</v>
          </cell>
          <cell r="AX995" t="str">
            <v>〒110-0015</v>
          </cell>
          <cell r="AY995" t="str">
            <v>東京都台東区東上野3-3-13</v>
          </cell>
          <cell r="AZ995" t="str">
            <v>プラチナ第2ビル3階</v>
          </cell>
          <cell r="BA995" t="str">
            <v/>
          </cell>
          <cell r="BB995" t="str">
            <v/>
          </cell>
        </row>
        <row r="996">
          <cell r="AT996" t="str">
            <v/>
          </cell>
          <cell r="AU996" t="str">
            <v/>
          </cell>
          <cell r="AV996" t="str">
            <v/>
          </cell>
          <cell r="AW996" t="str">
            <v>株式会社フラスコ100cc</v>
          </cell>
          <cell r="AX996" t="str">
            <v>〒110-0015</v>
          </cell>
          <cell r="AY996" t="str">
            <v>東京都台東区東上野3-3-13</v>
          </cell>
          <cell r="AZ996" t="str">
            <v>プラチナ第2ビル3階</v>
          </cell>
          <cell r="BA996" t="str">
            <v/>
          </cell>
          <cell r="BB996" t="str">
            <v/>
          </cell>
        </row>
        <row r="997">
          <cell r="AT997" t="str">
            <v/>
          </cell>
          <cell r="AU997" t="str">
            <v/>
          </cell>
          <cell r="AV997" t="str">
            <v/>
          </cell>
          <cell r="AW997" t="str">
            <v>株式会社フラスコ100cc</v>
          </cell>
          <cell r="AX997" t="str">
            <v>〒110-0015</v>
          </cell>
          <cell r="AY997" t="str">
            <v>東京都台東区東上野3-3-13</v>
          </cell>
          <cell r="AZ997" t="str">
            <v>プラチナ第2ビル3階</v>
          </cell>
          <cell r="BA997" t="str">
            <v/>
          </cell>
          <cell r="BB997" t="str">
            <v/>
          </cell>
        </row>
        <row r="998">
          <cell r="AT998" t="str">
            <v/>
          </cell>
          <cell r="AU998" t="str">
            <v/>
          </cell>
          <cell r="AV998" t="str">
            <v/>
          </cell>
          <cell r="AW998" t="str">
            <v>株式会社フラスコ100cc</v>
          </cell>
          <cell r="AX998" t="str">
            <v>〒110-0015</v>
          </cell>
          <cell r="AY998" t="str">
            <v>東京都台東区東上野3-3-13</v>
          </cell>
          <cell r="AZ998" t="str">
            <v>プラチナ第2ビル3階</v>
          </cell>
          <cell r="BA998" t="str">
            <v/>
          </cell>
          <cell r="BB998" t="str">
            <v/>
          </cell>
        </row>
        <row r="999">
          <cell r="AT999" t="str">
            <v/>
          </cell>
          <cell r="AU999" t="str">
            <v/>
          </cell>
          <cell r="AV999" t="str">
            <v/>
          </cell>
          <cell r="AW999" t="str">
            <v>株式会社フラスコ100cc</v>
          </cell>
          <cell r="AX999" t="str">
            <v>〒110-0015</v>
          </cell>
          <cell r="AY999" t="str">
            <v>東京都台東区東上野3-3-13</v>
          </cell>
          <cell r="AZ999" t="str">
            <v>プラチナ第2ビル3階</v>
          </cell>
          <cell r="BA999" t="str">
            <v/>
          </cell>
          <cell r="BB999" t="str">
            <v/>
          </cell>
        </row>
        <row r="1000">
          <cell r="AT1000" t="str">
            <v/>
          </cell>
          <cell r="AU1000" t="str">
            <v/>
          </cell>
          <cell r="AV1000" t="str">
            <v/>
          </cell>
          <cell r="AW1000" t="str">
            <v>株式会社フラスコ100cc</v>
          </cell>
          <cell r="AX1000" t="str">
            <v>〒110-0015</v>
          </cell>
          <cell r="AY1000" t="str">
            <v>東京都台東区東上野3-3-13</v>
          </cell>
          <cell r="AZ1000" t="str">
            <v>プラチナ第2ビル3階</v>
          </cell>
          <cell r="BA1000" t="str">
            <v/>
          </cell>
          <cell r="BB1000" t="str">
            <v/>
          </cell>
        </row>
        <row r="1001">
          <cell r="AT1001" t="str">
            <v/>
          </cell>
          <cell r="AU1001" t="str">
            <v/>
          </cell>
          <cell r="AV1001" t="str">
            <v/>
          </cell>
          <cell r="AW1001" t="str">
            <v>株式会社フラスコ100cc</v>
          </cell>
          <cell r="AX1001" t="str">
            <v>〒110-0015</v>
          </cell>
          <cell r="AY1001" t="str">
            <v>東京都台東区東上野3-3-13</v>
          </cell>
          <cell r="AZ1001" t="str">
            <v>プラチナ第2ビル3階</v>
          </cell>
          <cell r="BA1001" t="str">
            <v/>
          </cell>
          <cell r="BB1001" t="str">
            <v/>
          </cell>
        </row>
        <row r="1002">
          <cell r="AT1002" t="str">
            <v/>
          </cell>
          <cell r="AU1002" t="str">
            <v/>
          </cell>
          <cell r="AV1002" t="str">
            <v/>
          </cell>
          <cell r="AW1002" t="str">
            <v>株式会社フラスコ100cc</v>
          </cell>
          <cell r="AX1002" t="str">
            <v>〒110-0015</v>
          </cell>
          <cell r="AY1002" t="str">
            <v>東京都台東区東上野3-3-13</v>
          </cell>
          <cell r="AZ1002" t="str">
            <v>プラチナ第2ビル3階</v>
          </cell>
          <cell r="BA1002" t="str">
            <v/>
          </cell>
          <cell r="BB1002" t="str">
            <v/>
          </cell>
        </row>
        <row r="1003">
          <cell r="AT1003" t="str">
            <v/>
          </cell>
          <cell r="AU1003" t="str">
            <v/>
          </cell>
          <cell r="AV1003" t="str">
            <v/>
          </cell>
          <cell r="AW1003" t="str">
            <v>株式会社フラスコ100cc</v>
          </cell>
          <cell r="AX1003" t="str">
            <v>〒110-0015</v>
          </cell>
          <cell r="AY1003" t="str">
            <v>東京都台東区東上野3-3-13</v>
          </cell>
          <cell r="AZ1003" t="str">
            <v>プラチナ第2ビル3階</v>
          </cell>
          <cell r="BA1003" t="str">
            <v/>
          </cell>
          <cell r="BB1003" t="str">
            <v/>
          </cell>
        </row>
        <row r="1004">
          <cell r="AT1004" t="str">
            <v/>
          </cell>
          <cell r="AU1004" t="str">
            <v/>
          </cell>
          <cell r="AV1004" t="str">
            <v/>
          </cell>
          <cell r="AW1004" t="str">
            <v>株式会社フラスコ100cc</v>
          </cell>
          <cell r="AX1004" t="str">
            <v>〒110-0015</v>
          </cell>
          <cell r="AY1004" t="str">
            <v>東京都台東区東上野3-3-13</v>
          </cell>
          <cell r="AZ1004" t="str">
            <v>プラチナ第2ビル3階</v>
          </cell>
          <cell r="BA1004" t="str">
            <v/>
          </cell>
          <cell r="BB1004" t="str">
            <v/>
          </cell>
        </row>
        <row r="1005">
          <cell r="AT1005" t="str">
            <v/>
          </cell>
          <cell r="AU1005" t="str">
            <v/>
          </cell>
          <cell r="AV1005" t="str">
            <v/>
          </cell>
          <cell r="AW1005" t="str">
            <v>株式会社フラスコ100cc</v>
          </cell>
          <cell r="AX1005" t="str">
            <v>〒110-0015</v>
          </cell>
          <cell r="AY1005" t="str">
            <v>東京都台東区東上野3-3-13</v>
          </cell>
          <cell r="AZ1005" t="str">
            <v>プラチナ第2ビル3階</v>
          </cell>
          <cell r="BA1005" t="str">
            <v/>
          </cell>
          <cell r="BB1005" t="str">
            <v/>
          </cell>
        </row>
        <row r="1006">
          <cell r="AT1006" t="str">
            <v/>
          </cell>
          <cell r="AU1006" t="str">
            <v/>
          </cell>
          <cell r="AV1006" t="str">
            <v/>
          </cell>
          <cell r="AW1006" t="str">
            <v>株式会社フラスコ100cc</v>
          </cell>
          <cell r="AX1006" t="str">
            <v>〒110-0015</v>
          </cell>
          <cell r="AY1006" t="str">
            <v>東京都台東区東上野3-3-13</v>
          </cell>
          <cell r="AZ1006" t="str">
            <v>プラチナ第2ビル3階</v>
          </cell>
          <cell r="BA1006" t="str">
            <v/>
          </cell>
          <cell r="BB1006" t="str">
            <v/>
          </cell>
        </row>
        <row r="1007">
          <cell r="AT1007" t="str">
            <v/>
          </cell>
          <cell r="AU1007" t="str">
            <v/>
          </cell>
          <cell r="AV1007" t="str">
            <v/>
          </cell>
          <cell r="AW1007" t="str">
            <v>株式会社フラスコ100cc</v>
          </cell>
          <cell r="AX1007" t="str">
            <v>〒110-0015</v>
          </cell>
          <cell r="AY1007" t="str">
            <v>東京都台東区東上野3-3-13</v>
          </cell>
          <cell r="AZ1007" t="str">
            <v>プラチナ第2ビル3階</v>
          </cell>
          <cell r="BA1007" t="str">
            <v/>
          </cell>
          <cell r="BB1007" t="str">
            <v/>
          </cell>
        </row>
        <row r="1008">
          <cell r="AT1008" t="str">
            <v/>
          </cell>
          <cell r="AU1008" t="str">
            <v/>
          </cell>
          <cell r="AV1008" t="str">
            <v/>
          </cell>
          <cell r="AW1008" t="str">
            <v>株式会社フラスコ100cc</v>
          </cell>
          <cell r="AX1008" t="str">
            <v>〒110-0015</v>
          </cell>
          <cell r="AY1008" t="str">
            <v>東京都台東区東上野3-3-13</v>
          </cell>
          <cell r="AZ1008" t="str">
            <v>プラチナ第2ビル3階</v>
          </cell>
          <cell r="BA1008" t="str">
            <v/>
          </cell>
          <cell r="BB1008" t="str">
            <v/>
          </cell>
        </row>
        <row r="1009">
          <cell r="AT1009" t="str">
            <v/>
          </cell>
          <cell r="AU1009" t="str">
            <v/>
          </cell>
          <cell r="AV1009" t="str">
            <v/>
          </cell>
          <cell r="AW1009" t="str">
            <v>株式会社フラスコ100cc</v>
          </cell>
          <cell r="AX1009" t="str">
            <v>〒110-0015</v>
          </cell>
          <cell r="AY1009" t="str">
            <v>東京都台東区東上野3-3-13</v>
          </cell>
          <cell r="AZ1009" t="str">
            <v>プラチナ第2ビル3階</v>
          </cell>
          <cell r="BA1009" t="str">
            <v/>
          </cell>
          <cell r="BB1009" t="str">
            <v/>
          </cell>
        </row>
        <row r="1010">
          <cell r="AT1010" t="str">
            <v/>
          </cell>
          <cell r="AU1010" t="str">
            <v/>
          </cell>
          <cell r="AV1010" t="str">
            <v/>
          </cell>
          <cell r="AW1010" t="str">
            <v>株式会社フラスコ100cc</v>
          </cell>
          <cell r="AX1010" t="str">
            <v>〒110-0015</v>
          </cell>
          <cell r="AY1010" t="str">
            <v>東京都台東区東上野3-3-13</v>
          </cell>
          <cell r="AZ1010" t="str">
            <v>プラチナ第2ビル3階</v>
          </cell>
          <cell r="BA1010" t="str">
            <v/>
          </cell>
          <cell r="BB1010" t="str">
            <v/>
          </cell>
        </row>
        <row r="1011">
          <cell r="AT1011" t="str">
            <v/>
          </cell>
          <cell r="AU1011" t="str">
            <v/>
          </cell>
          <cell r="AV1011" t="str">
            <v/>
          </cell>
          <cell r="AW1011" t="str">
            <v>株式会社フラスコ100cc</v>
          </cell>
          <cell r="AX1011" t="str">
            <v>〒110-0015</v>
          </cell>
          <cell r="AY1011" t="str">
            <v>東京都台東区東上野3-3-13</v>
          </cell>
          <cell r="AZ1011" t="str">
            <v>プラチナ第2ビル3階</v>
          </cell>
          <cell r="BA1011" t="str">
            <v/>
          </cell>
          <cell r="BB1011" t="str">
            <v/>
          </cell>
        </row>
        <row r="1012">
          <cell r="AT1012" t="str">
            <v/>
          </cell>
          <cell r="AU1012" t="str">
            <v/>
          </cell>
          <cell r="AV1012" t="str">
            <v/>
          </cell>
          <cell r="AW1012" t="str">
            <v>株式会社フラスコ100cc</v>
          </cell>
          <cell r="AX1012" t="str">
            <v>〒110-0015</v>
          </cell>
          <cell r="AY1012" t="str">
            <v>東京都台東区東上野3-3-13</v>
          </cell>
          <cell r="AZ1012" t="str">
            <v>プラチナ第2ビル3階</v>
          </cell>
          <cell r="BA1012" t="str">
            <v/>
          </cell>
          <cell r="BB1012" t="str">
            <v/>
          </cell>
        </row>
        <row r="1013">
          <cell r="AT1013" t="str">
            <v/>
          </cell>
          <cell r="AU1013" t="str">
            <v/>
          </cell>
          <cell r="AV1013" t="str">
            <v/>
          </cell>
          <cell r="AW1013" t="str">
            <v>株式会社フラスコ100cc</v>
          </cell>
          <cell r="AX1013" t="str">
            <v>〒110-0015</v>
          </cell>
          <cell r="AY1013" t="str">
            <v>東京都台東区東上野3-3-13</v>
          </cell>
          <cell r="AZ1013" t="str">
            <v>プラチナ第2ビル3階</v>
          </cell>
          <cell r="BA1013" t="str">
            <v/>
          </cell>
          <cell r="BB1013" t="str">
            <v/>
          </cell>
        </row>
        <row r="1014">
          <cell r="AT1014" t="str">
            <v/>
          </cell>
          <cell r="AU1014" t="str">
            <v/>
          </cell>
          <cell r="AV1014" t="str">
            <v/>
          </cell>
          <cell r="AW1014" t="str">
            <v>株式会社フラスコ100cc</v>
          </cell>
          <cell r="AX1014" t="str">
            <v>〒110-0015</v>
          </cell>
          <cell r="AY1014" t="str">
            <v>東京都台東区東上野3-3-13</v>
          </cell>
          <cell r="AZ1014" t="str">
            <v>プラチナ第2ビル3階</v>
          </cell>
          <cell r="BA1014" t="str">
            <v/>
          </cell>
          <cell r="BB1014" t="str">
            <v/>
          </cell>
        </row>
        <row r="1015">
          <cell r="AT1015" t="str">
            <v/>
          </cell>
          <cell r="AU1015" t="str">
            <v/>
          </cell>
          <cell r="AV1015" t="str">
            <v/>
          </cell>
          <cell r="AW1015" t="str">
            <v>株式会社フラスコ100cc</v>
          </cell>
          <cell r="AX1015" t="str">
            <v>〒110-0015</v>
          </cell>
          <cell r="AY1015" t="str">
            <v>東京都台東区東上野3-3-13</v>
          </cell>
          <cell r="AZ1015" t="str">
            <v>プラチナ第2ビル3階</v>
          </cell>
          <cell r="BA1015" t="str">
            <v/>
          </cell>
          <cell r="BB1015" t="str">
            <v/>
          </cell>
        </row>
        <row r="1016">
          <cell r="AT1016" t="str">
            <v/>
          </cell>
          <cell r="AU1016" t="str">
            <v/>
          </cell>
          <cell r="AV1016" t="str">
            <v/>
          </cell>
          <cell r="AW1016" t="str">
            <v>株式会社フラスコ100cc</v>
          </cell>
          <cell r="AX1016" t="str">
            <v>〒110-0015</v>
          </cell>
          <cell r="AY1016" t="str">
            <v>東京都台東区東上野3-3-13</v>
          </cell>
          <cell r="AZ1016" t="str">
            <v>プラチナ第2ビル3階</v>
          </cell>
          <cell r="BA1016" t="str">
            <v/>
          </cell>
          <cell r="BB1016" t="str">
            <v/>
          </cell>
        </row>
        <row r="1017">
          <cell r="AT1017" t="str">
            <v/>
          </cell>
          <cell r="AU1017" t="str">
            <v/>
          </cell>
          <cell r="AV1017" t="str">
            <v/>
          </cell>
          <cell r="AW1017" t="str">
            <v>株式会社フラスコ100cc</v>
          </cell>
          <cell r="AX1017" t="str">
            <v>〒110-0015</v>
          </cell>
          <cell r="AY1017" t="str">
            <v>東京都台東区東上野3-3-13</v>
          </cell>
          <cell r="AZ1017" t="str">
            <v>プラチナ第2ビル3階</v>
          </cell>
          <cell r="BA1017" t="str">
            <v/>
          </cell>
          <cell r="BB1017" t="str">
            <v/>
          </cell>
        </row>
        <row r="1018">
          <cell r="AT1018" t="str">
            <v/>
          </cell>
          <cell r="AU1018" t="str">
            <v/>
          </cell>
          <cell r="AV1018" t="str">
            <v/>
          </cell>
          <cell r="AW1018" t="str">
            <v>株式会社フラスコ100cc</v>
          </cell>
          <cell r="AX1018" t="str">
            <v>〒110-0015</v>
          </cell>
          <cell r="AY1018" t="str">
            <v>東京都台東区東上野3-3-13</v>
          </cell>
          <cell r="AZ1018" t="str">
            <v>プラチナ第2ビル3階</v>
          </cell>
          <cell r="BA1018" t="str">
            <v/>
          </cell>
          <cell r="BB1018" t="str">
            <v/>
          </cell>
        </row>
        <row r="1019">
          <cell r="AT1019" t="str">
            <v/>
          </cell>
          <cell r="AU1019" t="str">
            <v/>
          </cell>
          <cell r="AV1019" t="str">
            <v/>
          </cell>
          <cell r="AW1019" t="str">
            <v>株式会社フラスコ100cc</v>
          </cell>
          <cell r="AX1019" t="str">
            <v>〒110-0015</v>
          </cell>
          <cell r="AY1019" t="str">
            <v>東京都台東区東上野3-3-13</v>
          </cell>
          <cell r="AZ1019" t="str">
            <v>プラチナ第2ビル3階</v>
          </cell>
          <cell r="BA1019" t="str">
            <v/>
          </cell>
          <cell r="BB1019" t="str">
            <v/>
          </cell>
        </row>
        <row r="1020">
          <cell r="AT1020" t="str">
            <v/>
          </cell>
          <cell r="AU1020" t="str">
            <v/>
          </cell>
          <cell r="AV1020" t="str">
            <v/>
          </cell>
          <cell r="AW1020" t="str">
            <v>株式会社フラスコ100cc</v>
          </cell>
          <cell r="AX1020" t="str">
            <v>〒110-0015</v>
          </cell>
          <cell r="AY1020" t="str">
            <v>東京都台東区東上野3-3-13</v>
          </cell>
          <cell r="AZ1020" t="str">
            <v>プラチナ第2ビル3階</v>
          </cell>
          <cell r="BA1020" t="str">
            <v/>
          </cell>
          <cell r="BB1020" t="str">
            <v/>
          </cell>
        </row>
        <row r="1021">
          <cell r="AT1021" t="str">
            <v/>
          </cell>
          <cell r="AU1021" t="str">
            <v/>
          </cell>
          <cell r="AV1021" t="str">
            <v/>
          </cell>
          <cell r="AW1021" t="str">
            <v>株式会社フラスコ100cc</v>
          </cell>
          <cell r="AX1021" t="str">
            <v>〒110-0015</v>
          </cell>
          <cell r="AY1021" t="str">
            <v>東京都台東区東上野3-3-13</v>
          </cell>
          <cell r="AZ1021" t="str">
            <v>プラチナ第2ビル3階</v>
          </cell>
          <cell r="BA1021" t="str">
            <v/>
          </cell>
          <cell r="BB1021" t="str">
            <v/>
          </cell>
        </row>
        <row r="1022">
          <cell r="AT1022" t="str">
            <v/>
          </cell>
          <cell r="AU1022" t="str">
            <v/>
          </cell>
          <cell r="AV1022" t="str">
            <v/>
          </cell>
          <cell r="AW1022" t="str">
            <v>株式会社フラスコ100cc</v>
          </cell>
          <cell r="AX1022" t="str">
            <v>〒110-0015</v>
          </cell>
          <cell r="AY1022" t="str">
            <v>東京都台東区東上野3-3-13</v>
          </cell>
          <cell r="AZ1022" t="str">
            <v>プラチナ第2ビル3階</v>
          </cell>
          <cell r="BA1022" t="str">
            <v/>
          </cell>
          <cell r="BB1022" t="str">
            <v/>
          </cell>
        </row>
        <row r="1023">
          <cell r="AT1023" t="str">
            <v/>
          </cell>
          <cell r="AU1023" t="str">
            <v/>
          </cell>
          <cell r="AV1023" t="str">
            <v/>
          </cell>
          <cell r="AW1023" t="str">
            <v>株式会社フラスコ100cc</v>
          </cell>
          <cell r="AX1023" t="str">
            <v>〒110-0015</v>
          </cell>
          <cell r="AY1023" t="str">
            <v>東京都台東区東上野3-3-13</v>
          </cell>
          <cell r="AZ1023" t="str">
            <v>プラチナ第2ビル3階</v>
          </cell>
          <cell r="BA1023" t="str">
            <v/>
          </cell>
          <cell r="BB1023" t="str">
            <v/>
          </cell>
        </row>
        <row r="1024">
          <cell r="AT1024" t="str">
            <v/>
          </cell>
          <cell r="AU1024" t="str">
            <v/>
          </cell>
          <cell r="AV1024" t="str">
            <v/>
          </cell>
          <cell r="AW1024" t="str">
            <v>株式会社フラスコ100cc</v>
          </cell>
          <cell r="AX1024" t="str">
            <v>〒110-0015</v>
          </cell>
          <cell r="AY1024" t="str">
            <v>東京都台東区東上野3-3-13</v>
          </cell>
          <cell r="AZ1024" t="str">
            <v>プラチナ第2ビル3階</v>
          </cell>
          <cell r="BA1024" t="str">
            <v/>
          </cell>
          <cell r="BB1024" t="str">
            <v/>
          </cell>
        </row>
        <row r="1025">
          <cell r="AT1025" t="str">
            <v/>
          </cell>
          <cell r="AU1025" t="str">
            <v/>
          </cell>
          <cell r="AV1025" t="str">
            <v/>
          </cell>
          <cell r="AW1025" t="str">
            <v>株式会社フラスコ100cc</v>
          </cell>
          <cell r="AX1025" t="str">
            <v>〒110-0015</v>
          </cell>
          <cell r="AY1025" t="str">
            <v>東京都台東区東上野3-3-13</v>
          </cell>
          <cell r="AZ1025" t="str">
            <v>プラチナ第2ビル3階</v>
          </cell>
          <cell r="BA1025" t="str">
            <v/>
          </cell>
          <cell r="BB1025" t="str">
            <v/>
          </cell>
        </row>
        <row r="1026">
          <cell r="AT1026" t="str">
            <v/>
          </cell>
          <cell r="AU1026" t="str">
            <v/>
          </cell>
          <cell r="AV1026" t="str">
            <v/>
          </cell>
          <cell r="AW1026" t="str">
            <v>株式会社フラスコ100cc</v>
          </cell>
          <cell r="AX1026" t="str">
            <v>〒110-0015</v>
          </cell>
          <cell r="AY1026" t="str">
            <v>東京都台東区東上野3-3-13</v>
          </cell>
          <cell r="AZ1026" t="str">
            <v>プラチナ第2ビル3階</v>
          </cell>
          <cell r="BA1026" t="str">
            <v/>
          </cell>
          <cell r="BB1026" t="str">
            <v/>
          </cell>
        </row>
        <row r="1027">
          <cell r="AT1027" t="str">
            <v/>
          </cell>
          <cell r="AU1027" t="str">
            <v/>
          </cell>
          <cell r="AV1027" t="str">
            <v/>
          </cell>
          <cell r="AW1027" t="str">
            <v>株式会社フラスコ100cc</v>
          </cell>
          <cell r="AX1027" t="str">
            <v>〒110-0015</v>
          </cell>
          <cell r="AY1027" t="str">
            <v>東京都台東区東上野3-3-13</v>
          </cell>
          <cell r="AZ1027" t="str">
            <v>プラチナ第2ビル3階</v>
          </cell>
          <cell r="BA1027" t="str">
            <v/>
          </cell>
          <cell r="BB1027" t="str">
            <v/>
          </cell>
        </row>
        <row r="1028">
          <cell r="AT1028" t="str">
            <v/>
          </cell>
          <cell r="AU1028" t="str">
            <v/>
          </cell>
          <cell r="AV1028" t="str">
            <v/>
          </cell>
          <cell r="AW1028" t="str">
            <v>株式会社フラスコ100cc</v>
          </cell>
          <cell r="AX1028" t="str">
            <v>〒110-0015</v>
          </cell>
          <cell r="AY1028" t="str">
            <v>東京都台東区東上野3-3-13</v>
          </cell>
          <cell r="AZ1028" t="str">
            <v>プラチナ第2ビル3階</v>
          </cell>
          <cell r="BA1028" t="str">
            <v/>
          </cell>
          <cell r="BB1028" t="str">
            <v/>
          </cell>
        </row>
        <row r="1029">
          <cell r="AT1029" t="str">
            <v/>
          </cell>
          <cell r="AU1029" t="str">
            <v/>
          </cell>
          <cell r="AV1029" t="str">
            <v/>
          </cell>
          <cell r="AW1029" t="str">
            <v>株式会社フラスコ100cc</v>
          </cell>
          <cell r="AX1029" t="str">
            <v>〒110-0015</v>
          </cell>
          <cell r="AY1029" t="str">
            <v>東京都台東区東上野3-3-13</v>
          </cell>
          <cell r="AZ1029" t="str">
            <v>プラチナ第2ビル3階</v>
          </cell>
          <cell r="BA1029" t="str">
            <v/>
          </cell>
          <cell r="BB1029" t="str">
            <v/>
          </cell>
        </row>
        <row r="1030">
          <cell r="AT1030" t="str">
            <v/>
          </cell>
          <cell r="AU1030" t="str">
            <v/>
          </cell>
          <cell r="AV1030" t="str">
            <v/>
          </cell>
          <cell r="AW1030" t="str">
            <v>株式会社フラスコ100cc</v>
          </cell>
          <cell r="AX1030" t="str">
            <v>〒110-0015</v>
          </cell>
          <cell r="AY1030" t="str">
            <v>東京都台東区東上野3-3-13</v>
          </cell>
          <cell r="AZ1030" t="str">
            <v>プラチナ第2ビル3階</v>
          </cell>
          <cell r="BA1030" t="str">
            <v/>
          </cell>
          <cell r="BB1030" t="str">
            <v/>
          </cell>
        </row>
        <row r="1031">
          <cell r="AT1031" t="str">
            <v/>
          </cell>
          <cell r="AU1031" t="str">
            <v/>
          </cell>
          <cell r="AV1031" t="str">
            <v/>
          </cell>
          <cell r="AW1031" t="str">
            <v>株式会社フラスコ100cc</v>
          </cell>
          <cell r="AX1031" t="str">
            <v>〒110-0015</v>
          </cell>
          <cell r="AY1031" t="str">
            <v>東京都台東区東上野3-3-13</v>
          </cell>
          <cell r="AZ1031" t="str">
            <v>プラチナ第2ビル3階</v>
          </cell>
          <cell r="BA1031" t="str">
            <v/>
          </cell>
          <cell r="BB1031" t="str">
            <v/>
          </cell>
        </row>
        <row r="1032">
          <cell r="AT1032" t="str">
            <v/>
          </cell>
          <cell r="AU1032" t="str">
            <v/>
          </cell>
          <cell r="AV1032" t="str">
            <v/>
          </cell>
          <cell r="AW1032" t="str">
            <v>株式会社フラスコ100cc</v>
          </cell>
          <cell r="AX1032" t="str">
            <v>〒110-0015</v>
          </cell>
          <cell r="AY1032" t="str">
            <v>東京都台東区東上野3-3-13</v>
          </cell>
          <cell r="AZ1032" t="str">
            <v>プラチナ第2ビル3階</v>
          </cell>
          <cell r="BA1032" t="str">
            <v/>
          </cell>
          <cell r="BB1032" t="str">
            <v/>
          </cell>
        </row>
        <row r="1033">
          <cell r="AT1033" t="str">
            <v/>
          </cell>
          <cell r="AU1033" t="str">
            <v/>
          </cell>
          <cell r="AV1033" t="str">
            <v/>
          </cell>
          <cell r="AW1033" t="str">
            <v>株式会社フラスコ100cc</v>
          </cell>
          <cell r="AX1033" t="str">
            <v>〒110-0015</v>
          </cell>
          <cell r="AY1033" t="str">
            <v>東京都台東区東上野3-3-13</v>
          </cell>
          <cell r="AZ1033" t="str">
            <v>プラチナ第2ビル3階</v>
          </cell>
          <cell r="BA1033" t="str">
            <v/>
          </cell>
          <cell r="BB1033" t="str">
            <v/>
          </cell>
        </row>
        <row r="1034">
          <cell r="AT1034" t="str">
            <v/>
          </cell>
          <cell r="AU1034" t="str">
            <v/>
          </cell>
          <cell r="AV1034" t="str">
            <v/>
          </cell>
          <cell r="AW1034" t="str">
            <v>株式会社フラスコ100cc</v>
          </cell>
          <cell r="AX1034" t="str">
            <v>〒110-0015</v>
          </cell>
          <cell r="AY1034" t="str">
            <v>東京都台東区東上野3-3-13</v>
          </cell>
          <cell r="AZ1034" t="str">
            <v>プラチナ第2ビル3階</v>
          </cell>
          <cell r="BA1034" t="str">
            <v/>
          </cell>
          <cell r="BB1034" t="str">
            <v/>
          </cell>
        </row>
        <row r="1035">
          <cell r="AT1035" t="str">
            <v/>
          </cell>
          <cell r="AU1035" t="str">
            <v/>
          </cell>
          <cell r="AV1035" t="str">
            <v/>
          </cell>
          <cell r="AW1035" t="str">
            <v>株式会社フラスコ100cc</v>
          </cell>
          <cell r="AX1035" t="str">
            <v>〒110-0015</v>
          </cell>
          <cell r="AY1035" t="str">
            <v>東京都台東区東上野3-3-13</v>
          </cell>
          <cell r="AZ1035" t="str">
            <v>プラチナ第2ビル3階</v>
          </cell>
          <cell r="BA1035" t="str">
            <v/>
          </cell>
          <cell r="BB1035" t="str">
            <v/>
          </cell>
        </row>
        <row r="1036">
          <cell r="AT1036" t="str">
            <v/>
          </cell>
          <cell r="AU1036" t="str">
            <v/>
          </cell>
          <cell r="AV1036" t="str">
            <v/>
          </cell>
          <cell r="AW1036" t="str">
            <v>株式会社フラスコ100cc</v>
          </cell>
          <cell r="AX1036" t="str">
            <v>〒110-0015</v>
          </cell>
          <cell r="AY1036" t="str">
            <v>東京都台東区東上野3-3-13</v>
          </cell>
          <cell r="AZ1036" t="str">
            <v>プラチナ第2ビル3階</v>
          </cell>
          <cell r="BA1036" t="str">
            <v/>
          </cell>
          <cell r="BB1036" t="str">
            <v/>
          </cell>
        </row>
        <row r="1037">
          <cell r="AT1037" t="str">
            <v/>
          </cell>
          <cell r="AU1037" t="str">
            <v/>
          </cell>
          <cell r="AV1037" t="str">
            <v/>
          </cell>
          <cell r="AW1037" t="str">
            <v>株式会社フラスコ100cc</v>
          </cell>
          <cell r="AX1037" t="str">
            <v>〒110-0015</v>
          </cell>
          <cell r="AY1037" t="str">
            <v>東京都台東区東上野3-3-13</v>
          </cell>
          <cell r="AZ1037" t="str">
            <v>プラチナ第2ビル3階</v>
          </cell>
          <cell r="BA1037" t="str">
            <v/>
          </cell>
          <cell r="BB1037" t="str">
            <v/>
          </cell>
        </row>
        <row r="1038">
          <cell r="AT1038" t="str">
            <v/>
          </cell>
          <cell r="AU1038" t="str">
            <v/>
          </cell>
          <cell r="AV1038" t="str">
            <v/>
          </cell>
          <cell r="AW1038" t="str">
            <v>株式会社フラスコ100cc</v>
          </cell>
          <cell r="AX1038" t="str">
            <v>〒110-0015</v>
          </cell>
          <cell r="AY1038" t="str">
            <v>東京都台東区東上野3-3-13</v>
          </cell>
          <cell r="AZ1038" t="str">
            <v>プラチナ第2ビル3階</v>
          </cell>
          <cell r="BA1038" t="str">
            <v/>
          </cell>
          <cell r="BB1038" t="str">
            <v/>
          </cell>
        </row>
        <row r="1039">
          <cell r="AT1039" t="str">
            <v/>
          </cell>
          <cell r="AU1039" t="str">
            <v/>
          </cell>
          <cell r="AV1039" t="str">
            <v/>
          </cell>
          <cell r="AW1039" t="str">
            <v>株式会社フラスコ100cc</v>
          </cell>
          <cell r="AX1039" t="str">
            <v>〒110-0015</v>
          </cell>
          <cell r="AY1039" t="str">
            <v>東京都台東区東上野3-3-13</v>
          </cell>
          <cell r="AZ1039" t="str">
            <v>プラチナ第2ビル3階</v>
          </cell>
          <cell r="BA1039" t="str">
            <v/>
          </cell>
          <cell r="BB1039" t="str">
            <v/>
          </cell>
        </row>
        <row r="1040">
          <cell r="AT1040" t="str">
            <v/>
          </cell>
          <cell r="AU1040" t="str">
            <v/>
          </cell>
          <cell r="AV1040" t="str">
            <v/>
          </cell>
          <cell r="AW1040" t="str">
            <v>株式会社フラスコ100cc</v>
          </cell>
          <cell r="AX1040" t="str">
            <v>〒110-0015</v>
          </cell>
          <cell r="AY1040" t="str">
            <v>東京都台東区東上野3-3-13</v>
          </cell>
          <cell r="AZ1040" t="str">
            <v>プラチナ第2ビル3階</v>
          </cell>
          <cell r="BA1040" t="str">
            <v/>
          </cell>
          <cell r="BB1040" t="str">
            <v/>
          </cell>
        </row>
        <row r="1041">
          <cell r="AT1041" t="str">
            <v/>
          </cell>
          <cell r="AU1041" t="str">
            <v/>
          </cell>
          <cell r="AV1041" t="str">
            <v/>
          </cell>
          <cell r="AW1041" t="str">
            <v>株式会社フラスコ100cc</v>
          </cell>
          <cell r="AX1041" t="str">
            <v>〒110-0015</v>
          </cell>
          <cell r="AY1041" t="str">
            <v>東京都台東区東上野3-3-13</v>
          </cell>
          <cell r="AZ1041" t="str">
            <v>プラチナ第2ビル3階</v>
          </cell>
          <cell r="BA1041" t="str">
            <v/>
          </cell>
          <cell r="BB1041" t="str">
            <v/>
          </cell>
        </row>
        <row r="1042">
          <cell r="AT1042" t="str">
            <v/>
          </cell>
          <cell r="AU1042" t="str">
            <v/>
          </cell>
          <cell r="AV1042" t="str">
            <v/>
          </cell>
          <cell r="AW1042" t="str">
            <v>株式会社フラスコ100cc</v>
          </cell>
          <cell r="AX1042" t="str">
            <v>〒110-0015</v>
          </cell>
          <cell r="AY1042" t="str">
            <v>東京都台東区東上野3-3-13</v>
          </cell>
          <cell r="AZ1042" t="str">
            <v>プラチナ第2ビル3階</v>
          </cell>
          <cell r="BA1042" t="str">
            <v/>
          </cell>
          <cell r="BB1042" t="str">
            <v/>
          </cell>
        </row>
        <row r="1043">
          <cell r="AT1043" t="str">
            <v/>
          </cell>
          <cell r="AU1043" t="str">
            <v/>
          </cell>
          <cell r="AV1043" t="str">
            <v/>
          </cell>
          <cell r="AW1043" t="str">
            <v>株式会社フラスコ100cc</v>
          </cell>
          <cell r="AX1043" t="str">
            <v>〒110-0015</v>
          </cell>
          <cell r="AY1043" t="str">
            <v>東京都台東区東上野3-3-13</v>
          </cell>
          <cell r="AZ1043" t="str">
            <v>プラチナ第2ビル3階</v>
          </cell>
          <cell r="BA1043" t="str">
            <v/>
          </cell>
          <cell r="BB1043" t="str">
            <v/>
          </cell>
        </row>
        <row r="1044">
          <cell r="AT1044" t="str">
            <v/>
          </cell>
          <cell r="AU1044" t="str">
            <v/>
          </cell>
          <cell r="AV1044" t="str">
            <v/>
          </cell>
          <cell r="AW1044" t="str">
            <v>株式会社フラスコ100cc</v>
          </cell>
          <cell r="AX1044" t="str">
            <v>〒110-0015</v>
          </cell>
          <cell r="AY1044" t="str">
            <v>東京都台東区東上野3-3-13</v>
          </cell>
          <cell r="AZ1044" t="str">
            <v>プラチナ第2ビル3階</v>
          </cell>
          <cell r="BA1044" t="str">
            <v/>
          </cell>
          <cell r="BB1044" t="str">
            <v/>
          </cell>
        </row>
        <row r="1045">
          <cell r="AT1045" t="str">
            <v/>
          </cell>
          <cell r="AU1045" t="str">
            <v/>
          </cell>
          <cell r="AV1045" t="str">
            <v/>
          </cell>
          <cell r="AW1045" t="str">
            <v>株式会社フラスコ100cc</v>
          </cell>
          <cell r="AX1045" t="str">
            <v>〒110-0015</v>
          </cell>
          <cell r="AY1045" t="str">
            <v>東京都台東区東上野3-3-13</v>
          </cell>
          <cell r="AZ1045" t="str">
            <v>プラチナ第2ビル3階</v>
          </cell>
          <cell r="BA1045" t="str">
            <v/>
          </cell>
          <cell r="BB1045" t="str">
            <v/>
          </cell>
        </row>
        <row r="1046">
          <cell r="AT1046" t="str">
            <v/>
          </cell>
          <cell r="AU1046" t="str">
            <v/>
          </cell>
          <cell r="AV1046" t="str">
            <v/>
          </cell>
          <cell r="AW1046" t="str">
            <v>株式会社フラスコ100cc</v>
          </cell>
          <cell r="AX1046" t="str">
            <v>〒110-0015</v>
          </cell>
          <cell r="AY1046" t="str">
            <v>東京都台東区東上野3-3-13</v>
          </cell>
          <cell r="AZ1046" t="str">
            <v>プラチナ第2ビル3階</v>
          </cell>
          <cell r="BA1046" t="str">
            <v/>
          </cell>
          <cell r="BB1046" t="str">
            <v/>
          </cell>
        </row>
        <row r="1047">
          <cell r="AT1047" t="str">
            <v/>
          </cell>
          <cell r="AU1047" t="str">
            <v/>
          </cell>
          <cell r="AV1047" t="str">
            <v/>
          </cell>
          <cell r="AW1047" t="str">
            <v>株式会社フラスコ100cc</v>
          </cell>
          <cell r="AX1047" t="str">
            <v>〒110-0015</v>
          </cell>
          <cell r="AY1047" t="str">
            <v>東京都台東区東上野3-3-13</v>
          </cell>
          <cell r="AZ1047" t="str">
            <v>プラチナ第2ビル3階</v>
          </cell>
          <cell r="BA1047" t="str">
            <v/>
          </cell>
          <cell r="BB1047" t="str">
            <v/>
          </cell>
        </row>
        <row r="1048">
          <cell r="AT1048" t="str">
            <v/>
          </cell>
          <cell r="AU1048" t="str">
            <v/>
          </cell>
          <cell r="AV1048" t="str">
            <v/>
          </cell>
          <cell r="AW1048" t="str">
            <v>株式会社フラスコ100cc</v>
          </cell>
          <cell r="AX1048" t="str">
            <v>〒110-0015</v>
          </cell>
          <cell r="AY1048" t="str">
            <v>東京都台東区東上野3-3-13</v>
          </cell>
          <cell r="AZ1048" t="str">
            <v>プラチナ第2ビル3階</v>
          </cell>
          <cell r="BA1048" t="str">
            <v/>
          </cell>
          <cell r="BB1048" t="str">
            <v/>
          </cell>
        </row>
        <row r="1049">
          <cell r="AT1049" t="str">
            <v/>
          </cell>
          <cell r="AU1049" t="str">
            <v/>
          </cell>
          <cell r="AV1049" t="str">
            <v/>
          </cell>
          <cell r="AW1049" t="str">
            <v>株式会社フラスコ100cc</v>
          </cell>
          <cell r="AX1049" t="str">
            <v>〒110-0015</v>
          </cell>
          <cell r="AY1049" t="str">
            <v>東京都台東区東上野3-3-13</v>
          </cell>
          <cell r="AZ1049" t="str">
            <v>プラチナ第2ビル3階</v>
          </cell>
          <cell r="BA1049" t="str">
            <v/>
          </cell>
          <cell r="BB1049" t="str">
            <v/>
          </cell>
        </row>
        <row r="1050">
          <cell r="AT1050" t="str">
            <v/>
          </cell>
          <cell r="AU1050" t="str">
            <v/>
          </cell>
          <cell r="AV1050" t="str">
            <v/>
          </cell>
          <cell r="AW1050" t="str">
            <v>株式会社フラスコ100cc</v>
          </cell>
          <cell r="AX1050" t="str">
            <v>〒110-0015</v>
          </cell>
          <cell r="AY1050" t="str">
            <v>東京都台東区東上野3-3-13</v>
          </cell>
          <cell r="AZ1050" t="str">
            <v>プラチナ第2ビル3階</v>
          </cell>
          <cell r="BA1050" t="str">
            <v/>
          </cell>
          <cell r="BB1050" t="str">
            <v/>
          </cell>
        </row>
        <row r="1051">
          <cell r="AT1051" t="str">
            <v/>
          </cell>
          <cell r="AU1051" t="str">
            <v/>
          </cell>
          <cell r="AV1051" t="str">
            <v/>
          </cell>
          <cell r="AW1051" t="str">
            <v>株式会社フラスコ100cc</v>
          </cell>
          <cell r="AX1051" t="str">
            <v>〒110-0015</v>
          </cell>
          <cell r="AY1051" t="str">
            <v>東京都台東区東上野3-3-13</v>
          </cell>
          <cell r="AZ1051" t="str">
            <v>プラチナ第2ビル3階</v>
          </cell>
          <cell r="BA1051" t="str">
            <v/>
          </cell>
          <cell r="BB1051" t="str">
            <v/>
          </cell>
        </row>
        <row r="1052">
          <cell r="AT1052" t="str">
            <v/>
          </cell>
          <cell r="AU1052" t="str">
            <v/>
          </cell>
          <cell r="AV1052" t="str">
            <v/>
          </cell>
          <cell r="AW1052" t="str">
            <v>株式会社フラスコ100cc</v>
          </cell>
          <cell r="AX1052" t="str">
            <v>〒110-0015</v>
          </cell>
          <cell r="AY1052" t="str">
            <v>東京都台東区東上野3-3-13</v>
          </cell>
          <cell r="AZ1052" t="str">
            <v>プラチナ第2ビル3階</v>
          </cell>
          <cell r="BA1052" t="str">
            <v/>
          </cell>
          <cell r="BB1052" t="str">
            <v/>
          </cell>
        </row>
        <row r="1053">
          <cell r="AT1053" t="str">
            <v/>
          </cell>
          <cell r="AU1053" t="str">
            <v/>
          </cell>
          <cell r="AV1053" t="str">
            <v/>
          </cell>
          <cell r="AW1053" t="str">
            <v>株式会社フラスコ100cc</v>
          </cell>
          <cell r="AX1053" t="str">
            <v>〒110-0015</v>
          </cell>
          <cell r="AY1053" t="str">
            <v>東京都台東区東上野3-3-13</v>
          </cell>
          <cell r="AZ1053" t="str">
            <v>プラチナ第2ビル3階</v>
          </cell>
          <cell r="BA1053" t="str">
            <v/>
          </cell>
          <cell r="BB1053" t="str">
            <v/>
          </cell>
        </row>
        <row r="1054">
          <cell r="AT1054" t="str">
            <v/>
          </cell>
          <cell r="AU1054" t="str">
            <v/>
          </cell>
          <cell r="AV1054" t="str">
            <v/>
          </cell>
          <cell r="AW1054" t="str">
            <v>株式会社フラスコ100cc</v>
          </cell>
          <cell r="AX1054" t="str">
            <v>〒110-0015</v>
          </cell>
          <cell r="AY1054" t="str">
            <v>東京都台東区東上野3-3-13</v>
          </cell>
          <cell r="AZ1054" t="str">
            <v>プラチナ第2ビル3階</v>
          </cell>
          <cell r="BA1054" t="str">
            <v/>
          </cell>
          <cell r="BB1054" t="str">
            <v/>
          </cell>
        </row>
        <row r="1055">
          <cell r="AT1055" t="str">
            <v/>
          </cell>
          <cell r="AU1055" t="str">
            <v/>
          </cell>
          <cell r="AV1055" t="str">
            <v/>
          </cell>
          <cell r="AW1055" t="str">
            <v>株式会社フラスコ100cc</v>
          </cell>
          <cell r="AX1055" t="str">
            <v>〒110-0015</v>
          </cell>
          <cell r="AY1055" t="str">
            <v>東京都台東区東上野3-3-13</v>
          </cell>
          <cell r="AZ1055" t="str">
            <v>プラチナ第2ビル3階</v>
          </cell>
          <cell r="BA1055" t="str">
            <v/>
          </cell>
          <cell r="BB1055" t="str">
            <v/>
          </cell>
        </row>
        <row r="1056">
          <cell r="AT1056" t="str">
            <v/>
          </cell>
          <cell r="AU1056" t="str">
            <v/>
          </cell>
          <cell r="AV1056" t="str">
            <v/>
          </cell>
          <cell r="AW1056" t="str">
            <v>株式会社フラスコ100cc</v>
          </cell>
          <cell r="AX1056" t="str">
            <v>〒110-0015</v>
          </cell>
          <cell r="AY1056" t="str">
            <v>東京都台東区東上野3-3-13</v>
          </cell>
          <cell r="AZ1056" t="str">
            <v>プラチナ第2ビル3階</v>
          </cell>
          <cell r="BA1056" t="str">
            <v/>
          </cell>
          <cell r="BB1056" t="str">
            <v/>
          </cell>
        </row>
        <row r="1057">
          <cell r="AT1057" t="str">
            <v/>
          </cell>
          <cell r="AU1057" t="str">
            <v/>
          </cell>
          <cell r="AV1057" t="str">
            <v/>
          </cell>
          <cell r="AW1057" t="str">
            <v>株式会社フラスコ100cc</v>
          </cell>
          <cell r="AX1057" t="str">
            <v>〒110-0015</v>
          </cell>
          <cell r="AY1057" t="str">
            <v>東京都台東区東上野3-3-13</v>
          </cell>
          <cell r="AZ1057" t="str">
            <v>プラチナ第2ビル3階</v>
          </cell>
          <cell r="BA1057" t="str">
            <v/>
          </cell>
          <cell r="BB1057" t="str">
            <v/>
          </cell>
        </row>
        <row r="1058">
          <cell r="AT1058" t="str">
            <v/>
          </cell>
          <cell r="AU1058" t="str">
            <v/>
          </cell>
          <cell r="AV1058" t="str">
            <v/>
          </cell>
          <cell r="AW1058" t="str">
            <v>株式会社フラスコ100cc</v>
          </cell>
          <cell r="AX1058" t="str">
            <v>〒110-0015</v>
          </cell>
          <cell r="AY1058" t="str">
            <v>東京都台東区東上野3-3-13</v>
          </cell>
          <cell r="AZ1058" t="str">
            <v>プラチナ第2ビル3階</v>
          </cell>
          <cell r="BA1058" t="str">
            <v/>
          </cell>
          <cell r="BB1058" t="str">
            <v/>
          </cell>
        </row>
        <row r="1059">
          <cell r="AT1059" t="str">
            <v/>
          </cell>
          <cell r="AU1059" t="str">
            <v/>
          </cell>
          <cell r="AV1059" t="str">
            <v/>
          </cell>
          <cell r="AW1059" t="str">
            <v>株式会社フラスコ100cc</v>
          </cell>
          <cell r="AX1059" t="str">
            <v>〒110-0015</v>
          </cell>
          <cell r="AY1059" t="str">
            <v>東京都台東区東上野3-3-13</v>
          </cell>
          <cell r="AZ1059" t="str">
            <v>プラチナ第2ビル3階</v>
          </cell>
          <cell r="BA1059" t="str">
            <v/>
          </cell>
          <cell r="BB1059" t="str">
            <v/>
          </cell>
        </row>
        <row r="1060">
          <cell r="AT1060" t="str">
            <v/>
          </cell>
          <cell r="AU1060" t="str">
            <v/>
          </cell>
          <cell r="AV1060" t="str">
            <v/>
          </cell>
          <cell r="AW1060" t="str">
            <v>株式会社フラスコ100cc</v>
          </cell>
          <cell r="AX1060" t="str">
            <v>〒110-0015</v>
          </cell>
          <cell r="AY1060" t="str">
            <v>東京都台東区東上野3-3-13</v>
          </cell>
          <cell r="AZ1060" t="str">
            <v>プラチナ第2ビル3階</v>
          </cell>
          <cell r="BA1060" t="str">
            <v/>
          </cell>
          <cell r="BB1060" t="str">
            <v/>
          </cell>
        </row>
        <row r="1061">
          <cell r="AT1061" t="str">
            <v/>
          </cell>
          <cell r="AU1061" t="str">
            <v/>
          </cell>
          <cell r="AV1061" t="str">
            <v/>
          </cell>
          <cell r="AW1061" t="str">
            <v>株式会社フラスコ100cc</v>
          </cell>
          <cell r="AX1061" t="str">
            <v>〒110-0015</v>
          </cell>
          <cell r="AY1061" t="str">
            <v>東京都台東区東上野3-3-13</v>
          </cell>
          <cell r="AZ1061" t="str">
            <v>プラチナ第2ビル3階</v>
          </cell>
          <cell r="BA1061" t="str">
            <v/>
          </cell>
          <cell r="BB1061" t="str">
            <v/>
          </cell>
        </row>
        <row r="1062">
          <cell r="AT1062" t="str">
            <v/>
          </cell>
          <cell r="AU1062" t="str">
            <v/>
          </cell>
          <cell r="AV1062" t="str">
            <v/>
          </cell>
          <cell r="AW1062" t="str">
            <v>株式会社フラスコ100cc</v>
          </cell>
          <cell r="AX1062" t="str">
            <v>〒110-0015</v>
          </cell>
          <cell r="AY1062" t="str">
            <v>東京都台東区東上野3-3-13</v>
          </cell>
          <cell r="AZ1062" t="str">
            <v>プラチナ第2ビル3階</v>
          </cell>
          <cell r="BA1062" t="str">
            <v/>
          </cell>
          <cell r="BB1062" t="str">
            <v/>
          </cell>
        </row>
        <row r="1063">
          <cell r="AT1063" t="str">
            <v/>
          </cell>
          <cell r="AU1063" t="str">
            <v/>
          </cell>
          <cell r="AV1063" t="str">
            <v/>
          </cell>
          <cell r="AW1063" t="str">
            <v>株式会社フラスコ100cc</v>
          </cell>
          <cell r="AX1063" t="str">
            <v>〒110-0015</v>
          </cell>
          <cell r="AY1063" t="str">
            <v>東京都台東区東上野3-3-13</v>
          </cell>
          <cell r="AZ1063" t="str">
            <v>プラチナ第2ビル3階</v>
          </cell>
          <cell r="BA1063" t="str">
            <v/>
          </cell>
          <cell r="BB1063" t="str">
            <v/>
          </cell>
        </row>
        <row r="1064">
          <cell r="AT1064" t="str">
            <v/>
          </cell>
          <cell r="AU1064" t="str">
            <v/>
          </cell>
          <cell r="AV1064" t="str">
            <v/>
          </cell>
          <cell r="AW1064" t="str">
            <v>株式会社フラスコ100cc</v>
          </cell>
          <cell r="AX1064" t="str">
            <v>〒110-0015</v>
          </cell>
          <cell r="AY1064" t="str">
            <v>東京都台東区東上野3-3-13</v>
          </cell>
          <cell r="AZ1064" t="str">
            <v>プラチナ第2ビル3階</v>
          </cell>
          <cell r="BA1064" t="str">
            <v/>
          </cell>
          <cell r="BB1064" t="str">
            <v/>
          </cell>
        </row>
        <row r="1065">
          <cell r="AT1065" t="str">
            <v/>
          </cell>
          <cell r="AU1065" t="str">
            <v/>
          </cell>
          <cell r="AV1065" t="str">
            <v/>
          </cell>
          <cell r="AW1065" t="str">
            <v>株式会社フラスコ100cc</v>
          </cell>
          <cell r="AX1065" t="str">
            <v>〒110-0015</v>
          </cell>
          <cell r="AY1065" t="str">
            <v>東京都台東区東上野3-3-13</v>
          </cell>
          <cell r="AZ1065" t="str">
            <v>プラチナ第2ビル3階</v>
          </cell>
          <cell r="BA1065" t="str">
            <v/>
          </cell>
          <cell r="BB1065" t="str">
            <v/>
          </cell>
        </row>
        <row r="1066">
          <cell r="AT1066" t="str">
            <v/>
          </cell>
          <cell r="AU1066" t="str">
            <v/>
          </cell>
          <cell r="AV1066" t="str">
            <v/>
          </cell>
          <cell r="AW1066" t="str">
            <v>株式会社フラスコ100cc</v>
          </cell>
          <cell r="AX1066" t="str">
            <v>〒110-0015</v>
          </cell>
          <cell r="AY1066" t="str">
            <v>東京都台東区東上野3-3-13</v>
          </cell>
          <cell r="AZ1066" t="str">
            <v>プラチナ第2ビル3階</v>
          </cell>
          <cell r="BA1066" t="str">
            <v/>
          </cell>
          <cell r="BB1066" t="str">
            <v/>
          </cell>
        </row>
        <row r="1067">
          <cell r="AT1067" t="str">
            <v/>
          </cell>
          <cell r="AU1067" t="str">
            <v/>
          </cell>
          <cell r="AV1067" t="str">
            <v/>
          </cell>
          <cell r="AW1067" t="str">
            <v>株式会社フラスコ100cc</v>
          </cell>
          <cell r="AX1067" t="str">
            <v>〒110-0015</v>
          </cell>
          <cell r="AY1067" t="str">
            <v>東京都台東区東上野3-3-13</v>
          </cell>
          <cell r="AZ1067" t="str">
            <v>プラチナ第2ビル3階</v>
          </cell>
          <cell r="BA1067" t="str">
            <v/>
          </cell>
          <cell r="BB1067" t="str">
            <v/>
          </cell>
        </row>
        <row r="1068">
          <cell r="AT1068" t="str">
            <v/>
          </cell>
          <cell r="AU1068" t="str">
            <v/>
          </cell>
          <cell r="AV1068" t="str">
            <v/>
          </cell>
          <cell r="AW1068" t="str">
            <v>株式会社フラスコ100cc</v>
          </cell>
          <cell r="AX1068" t="str">
            <v>〒110-0015</v>
          </cell>
          <cell r="AY1068" t="str">
            <v>東京都台東区東上野3-3-13</v>
          </cell>
          <cell r="AZ1068" t="str">
            <v>プラチナ第2ビル3階</v>
          </cell>
          <cell r="BA1068" t="str">
            <v/>
          </cell>
          <cell r="BB1068" t="str">
            <v/>
          </cell>
        </row>
        <row r="1069">
          <cell r="AT1069" t="str">
            <v/>
          </cell>
          <cell r="AU1069" t="str">
            <v/>
          </cell>
          <cell r="AV1069" t="str">
            <v/>
          </cell>
          <cell r="AW1069" t="str">
            <v>株式会社フラスコ100cc</v>
          </cell>
          <cell r="AX1069" t="str">
            <v>〒110-0015</v>
          </cell>
          <cell r="AY1069" t="str">
            <v>東京都台東区東上野3-3-13</v>
          </cell>
          <cell r="AZ1069" t="str">
            <v>プラチナ第2ビル3階</v>
          </cell>
          <cell r="BA1069" t="str">
            <v/>
          </cell>
          <cell r="BB1069" t="str">
            <v/>
          </cell>
        </row>
        <row r="1070">
          <cell r="AT1070" t="str">
            <v/>
          </cell>
          <cell r="AU1070" t="str">
            <v/>
          </cell>
          <cell r="AV1070" t="str">
            <v/>
          </cell>
          <cell r="AW1070" t="str">
            <v>株式会社フラスコ100cc</v>
          </cell>
          <cell r="AX1070" t="str">
            <v>〒110-0015</v>
          </cell>
          <cell r="AY1070" t="str">
            <v>東京都台東区東上野3-3-13</v>
          </cell>
          <cell r="AZ1070" t="str">
            <v>プラチナ第2ビル3階</v>
          </cell>
          <cell r="BA1070" t="str">
            <v/>
          </cell>
          <cell r="BB1070" t="str">
            <v/>
          </cell>
        </row>
        <row r="1071">
          <cell r="AT1071" t="str">
            <v/>
          </cell>
          <cell r="AU1071" t="str">
            <v/>
          </cell>
          <cell r="AV1071" t="str">
            <v/>
          </cell>
          <cell r="AW1071" t="str">
            <v>株式会社フラスコ100cc</v>
          </cell>
          <cell r="AX1071" t="str">
            <v>〒110-0015</v>
          </cell>
          <cell r="AY1071" t="str">
            <v>東京都台東区東上野3-3-13</v>
          </cell>
          <cell r="AZ1071" t="str">
            <v>プラチナ第2ビル3階</v>
          </cell>
          <cell r="BA1071" t="str">
            <v/>
          </cell>
          <cell r="BB1071" t="str">
            <v/>
          </cell>
        </row>
        <row r="1072">
          <cell r="AT1072" t="str">
            <v/>
          </cell>
          <cell r="AU1072" t="str">
            <v/>
          </cell>
          <cell r="AV1072" t="str">
            <v/>
          </cell>
          <cell r="AW1072" t="str">
            <v>株式会社フラスコ100cc</v>
          </cell>
          <cell r="AX1072" t="str">
            <v>〒110-0015</v>
          </cell>
          <cell r="AY1072" t="str">
            <v>東京都台東区東上野3-3-13</v>
          </cell>
          <cell r="AZ1072" t="str">
            <v>プラチナ第2ビル3階</v>
          </cell>
          <cell r="BA1072" t="str">
            <v/>
          </cell>
          <cell r="BB1072" t="str">
            <v/>
          </cell>
        </row>
        <row r="1073">
          <cell r="AT1073" t="str">
            <v/>
          </cell>
          <cell r="AU1073" t="str">
            <v/>
          </cell>
          <cell r="AV1073" t="str">
            <v/>
          </cell>
          <cell r="AW1073" t="str">
            <v>株式会社フラスコ100cc</v>
          </cell>
          <cell r="AX1073" t="str">
            <v>〒110-0015</v>
          </cell>
          <cell r="AY1073" t="str">
            <v>東京都台東区東上野3-3-13</v>
          </cell>
          <cell r="AZ1073" t="str">
            <v>プラチナ第2ビル3階</v>
          </cell>
          <cell r="BA1073" t="str">
            <v/>
          </cell>
          <cell r="BB1073" t="str">
            <v/>
          </cell>
        </row>
        <row r="1074">
          <cell r="AT1074" t="str">
            <v/>
          </cell>
          <cell r="AU1074" t="str">
            <v/>
          </cell>
          <cell r="AV1074" t="str">
            <v/>
          </cell>
          <cell r="AW1074" t="str">
            <v>株式会社フラスコ100cc</v>
          </cell>
          <cell r="AX1074" t="str">
            <v>〒110-0015</v>
          </cell>
          <cell r="AY1074" t="str">
            <v>東京都台東区東上野3-3-13</v>
          </cell>
          <cell r="AZ1074" t="str">
            <v>プラチナ第2ビル3階</v>
          </cell>
          <cell r="BA1074" t="str">
            <v/>
          </cell>
          <cell r="BB1074" t="str">
            <v/>
          </cell>
        </row>
        <row r="1075">
          <cell r="AT1075" t="str">
            <v/>
          </cell>
          <cell r="AU1075" t="str">
            <v/>
          </cell>
          <cell r="AV1075" t="str">
            <v/>
          </cell>
          <cell r="AW1075" t="str">
            <v>株式会社フラスコ100cc</v>
          </cell>
          <cell r="AX1075" t="str">
            <v>〒110-0015</v>
          </cell>
          <cell r="AY1075" t="str">
            <v>東京都台東区東上野3-3-13</v>
          </cell>
          <cell r="AZ1075" t="str">
            <v>プラチナ第2ビル3階</v>
          </cell>
          <cell r="BA1075" t="str">
            <v/>
          </cell>
          <cell r="BB1075" t="str">
            <v/>
          </cell>
        </row>
        <row r="1076">
          <cell r="AT1076" t="str">
            <v/>
          </cell>
          <cell r="AU1076" t="str">
            <v/>
          </cell>
          <cell r="AV1076" t="str">
            <v/>
          </cell>
          <cell r="AW1076" t="str">
            <v>株式会社フラスコ100cc</v>
          </cell>
          <cell r="AX1076" t="str">
            <v>〒110-0015</v>
          </cell>
          <cell r="AY1076" t="str">
            <v>東京都台東区東上野3-3-13</v>
          </cell>
          <cell r="AZ1076" t="str">
            <v>プラチナ第2ビル3階</v>
          </cell>
          <cell r="BA1076" t="str">
            <v/>
          </cell>
          <cell r="BB1076" t="str">
            <v/>
          </cell>
        </row>
        <row r="1077">
          <cell r="AT1077" t="str">
            <v/>
          </cell>
          <cell r="AU1077" t="str">
            <v/>
          </cell>
          <cell r="AV1077" t="str">
            <v/>
          </cell>
          <cell r="AW1077" t="str">
            <v>株式会社フラスコ100cc</v>
          </cell>
          <cell r="AX1077" t="str">
            <v>〒110-0015</v>
          </cell>
          <cell r="AY1077" t="str">
            <v>東京都台東区東上野3-3-13</v>
          </cell>
          <cell r="AZ1077" t="str">
            <v>プラチナ第2ビル3階</v>
          </cell>
          <cell r="BA1077" t="str">
            <v/>
          </cell>
          <cell r="BB1077" t="str">
            <v/>
          </cell>
        </row>
        <row r="1078">
          <cell r="AT1078" t="str">
            <v/>
          </cell>
          <cell r="AU1078" t="str">
            <v/>
          </cell>
          <cell r="AV1078" t="str">
            <v/>
          </cell>
          <cell r="AW1078" t="str">
            <v>株式会社フラスコ100cc</v>
          </cell>
          <cell r="AX1078" t="str">
            <v>〒110-0015</v>
          </cell>
          <cell r="AY1078" t="str">
            <v>東京都台東区東上野3-3-13</v>
          </cell>
          <cell r="AZ1078" t="str">
            <v>プラチナ第2ビル3階</v>
          </cell>
          <cell r="BA1078" t="str">
            <v/>
          </cell>
          <cell r="BB1078" t="str">
            <v/>
          </cell>
        </row>
        <row r="1079">
          <cell r="AT1079" t="str">
            <v/>
          </cell>
          <cell r="AU1079" t="str">
            <v/>
          </cell>
          <cell r="AV1079" t="str">
            <v/>
          </cell>
          <cell r="AW1079" t="str">
            <v>株式会社フラスコ100cc</v>
          </cell>
          <cell r="AX1079" t="str">
            <v>〒110-0015</v>
          </cell>
          <cell r="AY1079" t="str">
            <v>東京都台東区東上野3-3-13</v>
          </cell>
          <cell r="AZ1079" t="str">
            <v>プラチナ第2ビル3階</v>
          </cell>
          <cell r="BA1079" t="str">
            <v/>
          </cell>
          <cell r="BB1079" t="str">
            <v/>
          </cell>
        </row>
        <row r="1080">
          <cell r="AT1080" t="str">
            <v/>
          </cell>
          <cell r="AU1080" t="str">
            <v/>
          </cell>
          <cell r="AV1080" t="str">
            <v/>
          </cell>
          <cell r="AW1080" t="str">
            <v>株式会社フラスコ100cc</v>
          </cell>
          <cell r="AX1080" t="str">
            <v>〒110-0015</v>
          </cell>
          <cell r="AY1080" t="str">
            <v>東京都台東区東上野3-3-13</v>
          </cell>
          <cell r="AZ1080" t="str">
            <v>プラチナ第2ビル3階</v>
          </cell>
          <cell r="BA1080" t="str">
            <v/>
          </cell>
          <cell r="BB1080" t="str">
            <v/>
          </cell>
        </row>
        <row r="1081">
          <cell r="AT1081" t="str">
            <v/>
          </cell>
          <cell r="AU1081" t="str">
            <v/>
          </cell>
          <cell r="AV1081" t="str">
            <v/>
          </cell>
          <cell r="AW1081" t="str">
            <v>株式会社フラスコ100cc</v>
          </cell>
          <cell r="AX1081" t="str">
            <v>〒110-0015</v>
          </cell>
          <cell r="AY1081" t="str">
            <v>東京都台東区東上野3-3-13</v>
          </cell>
          <cell r="AZ1081" t="str">
            <v>プラチナ第2ビル3階</v>
          </cell>
          <cell r="BA1081" t="str">
            <v/>
          </cell>
          <cell r="BB1081" t="str">
            <v/>
          </cell>
        </row>
        <row r="1082">
          <cell r="AT1082" t="str">
            <v/>
          </cell>
          <cell r="AU1082" t="str">
            <v/>
          </cell>
          <cell r="AV1082" t="str">
            <v/>
          </cell>
          <cell r="AW1082" t="str">
            <v>株式会社フラスコ100cc</v>
          </cell>
          <cell r="AX1082" t="str">
            <v>〒110-0015</v>
          </cell>
          <cell r="AY1082" t="str">
            <v>東京都台東区東上野3-3-13</v>
          </cell>
          <cell r="AZ1082" t="str">
            <v>プラチナ第2ビル3階</v>
          </cell>
          <cell r="BA1082" t="str">
            <v/>
          </cell>
          <cell r="BB1082" t="str">
            <v/>
          </cell>
        </row>
        <row r="1083">
          <cell r="AT1083" t="str">
            <v/>
          </cell>
          <cell r="AU1083" t="str">
            <v/>
          </cell>
          <cell r="AV1083" t="str">
            <v/>
          </cell>
          <cell r="AW1083" t="str">
            <v>株式会社フラスコ100cc</v>
          </cell>
          <cell r="AX1083" t="str">
            <v>〒110-0015</v>
          </cell>
          <cell r="AY1083" t="str">
            <v>東京都台東区東上野3-3-13</v>
          </cell>
          <cell r="AZ1083" t="str">
            <v>プラチナ第2ビル3階</v>
          </cell>
          <cell r="BA1083" t="str">
            <v/>
          </cell>
          <cell r="BB1083" t="str">
            <v/>
          </cell>
        </row>
        <row r="1084">
          <cell r="AT1084" t="str">
            <v/>
          </cell>
          <cell r="AU1084" t="str">
            <v/>
          </cell>
          <cell r="AV1084" t="str">
            <v/>
          </cell>
          <cell r="AW1084" t="str">
            <v>株式会社フラスコ100cc</v>
          </cell>
          <cell r="AX1084" t="str">
            <v>〒110-0015</v>
          </cell>
          <cell r="AY1084" t="str">
            <v>東京都台東区東上野3-3-13</v>
          </cell>
          <cell r="AZ1084" t="str">
            <v>プラチナ第2ビル3階</v>
          </cell>
          <cell r="BA1084" t="str">
            <v/>
          </cell>
          <cell r="BB1084" t="str">
            <v/>
          </cell>
        </row>
        <row r="1085">
          <cell r="AT1085" t="str">
            <v/>
          </cell>
          <cell r="AU1085" t="str">
            <v/>
          </cell>
          <cell r="AV1085" t="str">
            <v/>
          </cell>
          <cell r="AW1085" t="str">
            <v>株式会社フラスコ100cc</v>
          </cell>
          <cell r="AX1085" t="str">
            <v>〒110-0015</v>
          </cell>
          <cell r="AY1085" t="str">
            <v>東京都台東区東上野3-3-13</v>
          </cell>
          <cell r="AZ1085" t="str">
            <v>プラチナ第2ビル3階</v>
          </cell>
          <cell r="BA1085" t="str">
            <v/>
          </cell>
          <cell r="BB1085" t="str">
            <v/>
          </cell>
        </row>
        <row r="1086">
          <cell r="AT1086" t="str">
            <v/>
          </cell>
          <cell r="AU1086" t="str">
            <v/>
          </cell>
          <cell r="AV1086" t="str">
            <v/>
          </cell>
          <cell r="AW1086" t="str">
            <v>株式会社フラスコ100cc</v>
          </cell>
          <cell r="AX1086" t="str">
            <v>〒110-0015</v>
          </cell>
          <cell r="AY1086" t="str">
            <v>東京都台東区東上野3-3-13</v>
          </cell>
          <cell r="AZ1086" t="str">
            <v>プラチナ第2ビル3階</v>
          </cell>
          <cell r="BA1086" t="str">
            <v/>
          </cell>
          <cell r="BB1086" t="str">
            <v/>
          </cell>
        </row>
        <row r="1087">
          <cell r="AT1087" t="str">
            <v/>
          </cell>
          <cell r="AU1087" t="str">
            <v/>
          </cell>
          <cell r="AV1087" t="str">
            <v/>
          </cell>
          <cell r="AW1087" t="str">
            <v>株式会社フラスコ100cc</v>
          </cell>
          <cell r="AX1087" t="str">
            <v>〒110-0015</v>
          </cell>
          <cell r="AY1087" t="str">
            <v>東京都台東区東上野3-3-13</v>
          </cell>
          <cell r="AZ1087" t="str">
            <v>プラチナ第2ビル3階</v>
          </cell>
          <cell r="BA1087" t="str">
            <v/>
          </cell>
          <cell r="BB1087" t="str">
            <v/>
          </cell>
        </row>
        <row r="1088">
          <cell r="AT1088" t="str">
            <v/>
          </cell>
          <cell r="AU1088" t="str">
            <v/>
          </cell>
          <cell r="AV1088" t="str">
            <v/>
          </cell>
          <cell r="AW1088" t="str">
            <v>株式会社フラスコ100cc</v>
          </cell>
          <cell r="AX1088" t="str">
            <v>〒110-0015</v>
          </cell>
          <cell r="AY1088" t="str">
            <v>東京都台東区東上野3-3-13</v>
          </cell>
          <cell r="AZ1088" t="str">
            <v>プラチナ第2ビル3階</v>
          </cell>
          <cell r="BA1088" t="str">
            <v/>
          </cell>
          <cell r="BB1088" t="str">
            <v/>
          </cell>
        </row>
        <row r="1089">
          <cell r="AT1089" t="str">
            <v/>
          </cell>
          <cell r="AU1089" t="str">
            <v/>
          </cell>
          <cell r="AV1089" t="str">
            <v/>
          </cell>
          <cell r="AW1089" t="str">
            <v>株式会社フラスコ100cc</v>
          </cell>
          <cell r="AX1089" t="str">
            <v>〒110-0015</v>
          </cell>
          <cell r="AY1089" t="str">
            <v>東京都台東区東上野3-3-13</v>
          </cell>
          <cell r="AZ1089" t="str">
            <v>プラチナ第2ビル3階</v>
          </cell>
          <cell r="BA1089" t="str">
            <v/>
          </cell>
          <cell r="BB1089" t="str">
            <v/>
          </cell>
        </row>
        <row r="1090">
          <cell r="AT1090" t="str">
            <v/>
          </cell>
          <cell r="AU1090" t="str">
            <v/>
          </cell>
          <cell r="AV1090" t="str">
            <v/>
          </cell>
          <cell r="AW1090" t="str">
            <v>株式会社フラスコ100cc</v>
          </cell>
          <cell r="AX1090" t="str">
            <v>〒110-0015</v>
          </cell>
          <cell r="AY1090" t="str">
            <v>東京都台東区東上野3-3-13</v>
          </cell>
          <cell r="AZ1090" t="str">
            <v>プラチナ第2ビル3階</v>
          </cell>
          <cell r="BA1090" t="str">
            <v/>
          </cell>
          <cell r="BB1090" t="str">
            <v/>
          </cell>
        </row>
        <row r="1091">
          <cell r="AT1091" t="str">
            <v/>
          </cell>
          <cell r="AU1091" t="str">
            <v/>
          </cell>
          <cell r="AV1091" t="str">
            <v/>
          </cell>
          <cell r="AW1091" t="str">
            <v>株式会社フラスコ100cc</v>
          </cell>
          <cell r="AX1091" t="str">
            <v>〒110-0015</v>
          </cell>
          <cell r="AY1091" t="str">
            <v>東京都台東区東上野3-3-13</v>
          </cell>
          <cell r="AZ1091" t="str">
            <v>プラチナ第2ビル3階</v>
          </cell>
          <cell r="BA1091" t="str">
            <v/>
          </cell>
          <cell r="BB1091" t="str">
            <v/>
          </cell>
        </row>
        <row r="1092">
          <cell r="AT1092" t="str">
            <v/>
          </cell>
          <cell r="AU1092" t="str">
            <v/>
          </cell>
          <cell r="AV1092" t="str">
            <v/>
          </cell>
          <cell r="AW1092" t="str">
            <v>株式会社フラスコ100cc</v>
          </cell>
          <cell r="AX1092" t="str">
            <v>〒110-0015</v>
          </cell>
          <cell r="AY1092" t="str">
            <v>東京都台東区東上野3-3-13</v>
          </cell>
          <cell r="AZ1092" t="str">
            <v>プラチナ第2ビル3階</v>
          </cell>
          <cell r="BA1092" t="str">
            <v/>
          </cell>
          <cell r="BB1092" t="str">
            <v/>
          </cell>
        </row>
        <row r="1093">
          <cell r="AT1093" t="str">
            <v/>
          </cell>
          <cell r="AU1093" t="str">
            <v/>
          </cell>
          <cell r="AV1093" t="str">
            <v/>
          </cell>
          <cell r="AW1093" t="str">
            <v>株式会社フラスコ100cc</v>
          </cell>
          <cell r="AX1093" t="str">
            <v>〒110-0015</v>
          </cell>
          <cell r="AY1093" t="str">
            <v>東京都台東区東上野3-3-13</v>
          </cell>
          <cell r="AZ1093" t="str">
            <v>プラチナ第2ビル3階</v>
          </cell>
          <cell r="BA1093" t="str">
            <v/>
          </cell>
          <cell r="BB1093" t="str">
            <v/>
          </cell>
        </row>
        <row r="1094">
          <cell r="AT1094" t="str">
            <v/>
          </cell>
          <cell r="AU1094" t="str">
            <v/>
          </cell>
          <cell r="AV1094" t="str">
            <v/>
          </cell>
          <cell r="AW1094" t="str">
            <v>株式会社フラスコ100cc</v>
          </cell>
          <cell r="AX1094" t="str">
            <v>〒110-0015</v>
          </cell>
          <cell r="AY1094" t="str">
            <v>東京都台東区東上野3-3-13</v>
          </cell>
          <cell r="AZ1094" t="str">
            <v>プラチナ第2ビル3階</v>
          </cell>
          <cell r="BA1094" t="str">
            <v/>
          </cell>
          <cell r="BB1094" t="str">
            <v/>
          </cell>
        </row>
        <row r="1095">
          <cell r="AT1095" t="str">
            <v/>
          </cell>
          <cell r="AU1095" t="str">
            <v/>
          </cell>
          <cell r="AV1095" t="str">
            <v/>
          </cell>
          <cell r="AW1095" t="str">
            <v>株式会社フラスコ100cc</v>
          </cell>
          <cell r="AX1095" t="str">
            <v>〒110-0015</v>
          </cell>
          <cell r="AY1095" t="str">
            <v>東京都台東区東上野3-3-13</v>
          </cell>
          <cell r="AZ1095" t="str">
            <v>プラチナ第2ビル3階</v>
          </cell>
          <cell r="BA1095" t="str">
            <v/>
          </cell>
          <cell r="BB1095" t="str">
            <v/>
          </cell>
        </row>
        <row r="1096">
          <cell r="AT1096" t="str">
            <v/>
          </cell>
          <cell r="AU1096" t="str">
            <v/>
          </cell>
          <cell r="AV1096" t="str">
            <v/>
          </cell>
          <cell r="AW1096" t="str">
            <v>株式会社フラスコ100cc</v>
          </cell>
          <cell r="AX1096" t="str">
            <v>〒110-0015</v>
          </cell>
          <cell r="AY1096" t="str">
            <v>東京都台東区東上野3-3-13</v>
          </cell>
          <cell r="AZ1096" t="str">
            <v>プラチナ第2ビル3階</v>
          </cell>
          <cell r="BA1096" t="str">
            <v/>
          </cell>
          <cell r="BB1096" t="str">
            <v/>
          </cell>
        </row>
        <row r="1097">
          <cell r="AT1097" t="str">
            <v/>
          </cell>
          <cell r="AU1097" t="str">
            <v/>
          </cell>
          <cell r="AV1097" t="str">
            <v/>
          </cell>
          <cell r="AW1097" t="str">
            <v>株式会社フラスコ100cc</v>
          </cell>
          <cell r="AX1097" t="str">
            <v>〒110-0015</v>
          </cell>
          <cell r="AY1097" t="str">
            <v>東京都台東区東上野3-3-13</v>
          </cell>
          <cell r="AZ1097" t="str">
            <v>プラチナ第2ビル3階</v>
          </cell>
          <cell r="BA1097" t="str">
            <v/>
          </cell>
          <cell r="BB1097" t="str">
            <v/>
          </cell>
        </row>
        <row r="1098">
          <cell r="AT1098" t="str">
            <v/>
          </cell>
          <cell r="AU1098" t="str">
            <v/>
          </cell>
          <cell r="AV1098" t="str">
            <v/>
          </cell>
          <cell r="AW1098" t="str">
            <v>株式会社フラスコ100cc</v>
          </cell>
          <cell r="AX1098" t="str">
            <v>〒110-0015</v>
          </cell>
          <cell r="AY1098" t="str">
            <v>東京都台東区東上野3-3-13</v>
          </cell>
          <cell r="AZ1098" t="str">
            <v>プラチナ第2ビル3階</v>
          </cell>
          <cell r="BA1098" t="str">
            <v/>
          </cell>
          <cell r="BB1098" t="str">
            <v/>
          </cell>
        </row>
        <row r="1099">
          <cell r="AT1099" t="str">
            <v/>
          </cell>
          <cell r="AU1099" t="str">
            <v/>
          </cell>
          <cell r="AV1099" t="str">
            <v/>
          </cell>
          <cell r="AW1099" t="str">
            <v>株式会社フラスコ100cc</v>
          </cell>
          <cell r="AX1099" t="str">
            <v>〒110-0015</v>
          </cell>
          <cell r="AY1099" t="str">
            <v>東京都台東区東上野3-3-13</v>
          </cell>
          <cell r="AZ1099" t="str">
            <v>プラチナ第2ビル3階</v>
          </cell>
          <cell r="BA1099" t="str">
            <v/>
          </cell>
          <cell r="BB1099" t="str">
            <v/>
          </cell>
        </row>
        <row r="1100">
          <cell r="AT1100" t="str">
            <v/>
          </cell>
          <cell r="AU1100" t="str">
            <v/>
          </cell>
          <cell r="AV1100" t="str">
            <v/>
          </cell>
          <cell r="AW1100" t="str">
            <v>株式会社フラスコ100cc</v>
          </cell>
          <cell r="AX1100" t="str">
            <v>〒110-0015</v>
          </cell>
          <cell r="AY1100" t="str">
            <v>東京都台東区東上野3-3-13</v>
          </cell>
          <cell r="AZ1100" t="str">
            <v>プラチナ第2ビル3階</v>
          </cell>
          <cell r="BA1100" t="str">
            <v/>
          </cell>
          <cell r="BB1100" t="str">
            <v/>
          </cell>
        </row>
        <row r="1101">
          <cell r="AT1101" t="str">
            <v/>
          </cell>
          <cell r="AU1101" t="str">
            <v/>
          </cell>
          <cell r="AV1101" t="str">
            <v/>
          </cell>
          <cell r="AW1101" t="str">
            <v>株式会社フラスコ100cc</v>
          </cell>
          <cell r="AX1101" t="str">
            <v>〒110-0015</v>
          </cell>
          <cell r="AY1101" t="str">
            <v>東京都台東区東上野3-3-13</v>
          </cell>
          <cell r="AZ1101" t="str">
            <v>プラチナ第2ビル3階</v>
          </cell>
          <cell r="BA1101" t="str">
            <v/>
          </cell>
          <cell r="BB1101" t="str">
            <v/>
          </cell>
        </row>
        <row r="1102">
          <cell r="AT1102" t="str">
            <v/>
          </cell>
          <cell r="AU1102" t="str">
            <v/>
          </cell>
          <cell r="AV1102" t="str">
            <v/>
          </cell>
          <cell r="AW1102" t="str">
            <v>株式会社フラスコ100cc</v>
          </cell>
          <cell r="AX1102" t="str">
            <v>〒110-0015</v>
          </cell>
          <cell r="AY1102" t="str">
            <v>東京都台東区東上野3-3-13</v>
          </cell>
          <cell r="AZ1102" t="str">
            <v>プラチナ第2ビル3階</v>
          </cell>
          <cell r="BA1102" t="str">
            <v/>
          </cell>
          <cell r="BB1102" t="str">
            <v/>
          </cell>
        </row>
        <row r="1103">
          <cell r="AT1103" t="str">
            <v/>
          </cell>
          <cell r="AU1103" t="str">
            <v/>
          </cell>
          <cell r="AV1103" t="str">
            <v/>
          </cell>
          <cell r="AW1103" t="str">
            <v>株式会社フラスコ100cc</v>
          </cell>
          <cell r="AX1103" t="str">
            <v>〒110-0015</v>
          </cell>
          <cell r="AY1103" t="str">
            <v>東京都台東区東上野3-3-13</v>
          </cell>
          <cell r="AZ1103" t="str">
            <v>プラチナ第2ビル3階</v>
          </cell>
          <cell r="BA1103" t="str">
            <v/>
          </cell>
          <cell r="BB1103" t="str">
            <v/>
          </cell>
        </row>
        <row r="1104">
          <cell r="AT1104" t="str">
            <v/>
          </cell>
          <cell r="AU1104" t="str">
            <v/>
          </cell>
          <cell r="AV1104" t="str">
            <v/>
          </cell>
          <cell r="AW1104" t="str">
            <v>株式会社フラスコ100cc</v>
          </cell>
          <cell r="AX1104" t="str">
            <v>〒110-0015</v>
          </cell>
          <cell r="AY1104" t="str">
            <v>東京都台東区東上野3-3-13</v>
          </cell>
          <cell r="AZ1104" t="str">
            <v>プラチナ第2ビル3階</v>
          </cell>
          <cell r="BA1104" t="str">
            <v/>
          </cell>
          <cell r="BB1104" t="str">
            <v/>
          </cell>
        </row>
        <row r="1105">
          <cell r="AT1105" t="str">
            <v/>
          </cell>
          <cell r="AU1105" t="str">
            <v/>
          </cell>
          <cell r="AV1105" t="str">
            <v/>
          </cell>
          <cell r="AW1105" t="str">
            <v>株式会社フラスコ100cc</v>
          </cell>
          <cell r="AX1105" t="str">
            <v>〒110-0015</v>
          </cell>
          <cell r="AY1105" t="str">
            <v>東京都台東区東上野3-3-13</v>
          </cell>
          <cell r="AZ1105" t="str">
            <v>プラチナ第2ビル3階</v>
          </cell>
          <cell r="BA1105" t="str">
            <v/>
          </cell>
          <cell r="BB1105" t="str">
            <v/>
          </cell>
        </row>
        <row r="1106">
          <cell r="AT1106" t="str">
            <v/>
          </cell>
          <cell r="AU1106" t="str">
            <v/>
          </cell>
          <cell r="AV1106" t="str">
            <v/>
          </cell>
          <cell r="AW1106" t="str">
            <v>株式会社フラスコ100cc</v>
          </cell>
          <cell r="AX1106" t="str">
            <v>〒110-0015</v>
          </cell>
          <cell r="AY1106" t="str">
            <v>東京都台東区東上野3-3-13</v>
          </cell>
          <cell r="AZ1106" t="str">
            <v>プラチナ第2ビル3階</v>
          </cell>
          <cell r="BA1106" t="str">
            <v/>
          </cell>
          <cell r="BB1106" t="str">
            <v/>
          </cell>
        </row>
        <row r="1107">
          <cell r="AT1107" t="str">
            <v/>
          </cell>
          <cell r="AU1107" t="str">
            <v/>
          </cell>
          <cell r="AV1107" t="str">
            <v/>
          </cell>
          <cell r="AW1107" t="str">
            <v>株式会社フラスコ100cc</v>
          </cell>
          <cell r="AX1107" t="str">
            <v>〒110-0015</v>
          </cell>
          <cell r="AY1107" t="str">
            <v>東京都台東区東上野3-3-13</v>
          </cell>
          <cell r="AZ1107" t="str">
            <v>プラチナ第2ビル3階</v>
          </cell>
          <cell r="BA1107" t="str">
            <v/>
          </cell>
          <cell r="BB1107" t="str">
            <v/>
          </cell>
        </row>
        <row r="1108">
          <cell r="AT1108" t="str">
            <v/>
          </cell>
          <cell r="AU1108" t="str">
            <v/>
          </cell>
          <cell r="AV1108" t="str">
            <v/>
          </cell>
          <cell r="AW1108" t="str">
            <v>株式会社フラスコ100cc</v>
          </cell>
          <cell r="AX1108" t="str">
            <v>〒110-0015</v>
          </cell>
          <cell r="AY1108" t="str">
            <v>東京都台東区東上野3-3-13</v>
          </cell>
          <cell r="AZ1108" t="str">
            <v>プラチナ第2ビル3階</v>
          </cell>
          <cell r="BA1108" t="str">
            <v/>
          </cell>
          <cell r="BB1108" t="str">
            <v/>
          </cell>
        </row>
        <row r="1109">
          <cell r="AT1109" t="str">
            <v/>
          </cell>
          <cell r="AU1109" t="str">
            <v/>
          </cell>
          <cell r="AV1109" t="str">
            <v/>
          </cell>
          <cell r="AW1109" t="str">
            <v>株式会社フラスコ100cc</v>
          </cell>
          <cell r="AX1109" t="str">
            <v>〒110-0015</v>
          </cell>
          <cell r="AY1109" t="str">
            <v>東京都台東区東上野3-3-13</v>
          </cell>
          <cell r="AZ1109" t="str">
            <v>プラチナ第2ビル3階</v>
          </cell>
          <cell r="BA1109" t="str">
            <v/>
          </cell>
          <cell r="BB1109" t="str">
            <v/>
          </cell>
        </row>
        <row r="1110">
          <cell r="AT1110" t="str">
            <v/>
          </cell>
          <cell r="AU1110" t="str">
            <v/>
          </cell>
          <cell r="AV1110" t="str">
            <v/>
          </cell>
          <cell r="AW1110" t="str">
            <v>株式会社フラスコ100cc</v>
          </cell>
          <cell r="AX1110" t="str">
            <v>〒110-0015</v>
          </cell>
          <cell r="AY1110" t="str">
            <v>東京都台東区東上野3-3-13</v>
          </cell>
          <cell r="AZ1110" t="str">
            <v>プラチナ第2ビル3階</v>
          </cell>
          <cell r="BA1110" t="str">
            <v/>
          </cell>
          <cell r="BB1110" t="str">
            <v/>
          </cell>
        </row>
        <row r="1111">
          <cell r="AT1111" t="str">
            <v/>
          </cell>
          <cell r="AU1111" t="str">
            <v/>
          </cell>
          <cell r="AV1111" t="str">
            <v/>
          </cell>
          <cell r="AW1111" t="str">
            <v>株式会社フラスコ100cc</v>
          </cell>
          <cell r="AX1111" t="str">
            <v>〒110-0015</v>
          </cell>
          <cell r="AY1111" t="str">
            <v>東京都台東区東上野3-3-13</v>
          </cell>
          <cell r="AZ1111" t="str">
            <v>プラチナ第2ビル3階</v>
          </cell>
          <cell r="BA1111" t="str">
            <v/>
          </cell>
          <cell r="BB1111" t="str">
            <v/>
          </cell>
        </row>
        <row r="1112">
          <cell r="AT1112" t="str">
            <v/>
          </cell>
          <cell r="AU1112" t="str">
            <v/>
          </cell>
          <cell r="AV1112" t="str">
            <v/>
          </cell>
          <cell r="AW1112" t="str">
            <v>株式会社フラスコ100cc</v>
          </cell>
          <cell r="AX1112" t="str">
            <v>〒110-0015</v>
          </cell>
          <cell r="AY1112" t="str">
            <v>東京都台東区東上野3-3-13</v>
          </cell>
          <cell r="AZ1112" t="str">
            <v>プラチナ第2ビル3階</v>
          </cell>
          <cell r="BA1112" t="str">
            <v/>
          </cell>
          <cell r="BB1112" t="str">
            <v/>
          </cell>
        </row>
        <row r="1113">
          <cell r="AT1113" t="str">
            <v/>
          </cell>
          <cell r="AU1113" t="str">
            <v/>
          </cell>
          <cell r="AV1113" t="str">
            <v/>
          </cell>
          <cell r="AW1113" t="str">
            <v>株式会社フラスコ100cc</v>
          </cell>
          <cell r="AX1113" t="str">
            <v>〒110-0015</v>
          </cell>
          <cell r="AY1113" t="str">
            <v>東京都台東区東上野3-3-13</v>
          </cell>
          <cell r="AZ1113" t="str">
            <v>プラチナ第2ビル3階</v>
          </cell>
          <cell r="BA1113" t="str">
            <v/>
          </cell>
          <cell r="BB1113" t="str">
            <v/>
          </cell>
        </row>
        <row r="1114">
          <cell r="AT1114" t="str">
            <v/>
          </cell>
          <cell r="AU1114" t="str">
            <v/>
          </cell>
          <cell r="AV1114" t="str">
            <v/>
          </cell>
          <cell r="AW1114" t="str">
            <v>株式会社フラスコ100cc</v>
          </cell>
          <cell r="AX1114" t="str">
            <v>〒110-0015</v>
          </cell>
          <cell r="AY1114" t="str">
            <v>東京都台東区東上野3-3-13</v>
          </cell>
          <cell r="AZ1114" t="str">
            <v>プラチナ第2ビル3階</v>
          </cell>
          <cell r="BA1114" t="str">
            <v/>
          </cell>
          <cell r="BB1114" t="str">
            <v/>
          </cell>
        </row>
        <row r="1115">
          <cell r="AT1115" t="str">
            <v/>
          </cell>
          <cell r="AU1115" t="str">
            <v/>
          </cell>
          <cell r="AV1115" t="str">
            <v/>
          </cell>
          <cell r="AW1115" t="str">
            <v>株式会社フラスコ100cc</v>
          </cell>
          <cell r="AX1115" t="str">
            <v>〒110-0015</v>
          </cell>
          <cell r="AY1115" t="str">
            <v>東京都台東区東上野3-3-13</v>
          </cell>
          <cell r="AZ1115" t="str">
            <v>プラチナ第2ビル3階</v>
          </cell>
          <cell r="BA1115" t="str">
            <v/>
          </cell>
          <cell r="BB1115" t="str">
            <v/>
          </cell>
        </row>
        <row r="1116">
          <cell r="AT1116" t="str">
            <v/>
          </cell>
          <cell r="AU1116" t="str">
            <v/>
          </cell>
          <cell r="AV1116" t="str">
            <v/>
          </cell>
          <cell r="AW1116" t="str">
            <v>株式会社フラスコ100cc</v>
          </cell>
          <cell r="AX1116" t="str">
            <v>〒110-0015</v>
          </cell>
          <cell r="AY1116" t="str">
            <v>東京都台東区東上野3-3-13</v>
          </cell>
          <cell r="AZ1116" t="str">
            <v>プラチナ第2ビル3階</v>
          </cell>
          <cell r="BA1116" t="str">
            <v/>
          </cell>
          <cell r="BB1116" t="str">
            <v/>
          </cell>
        </row>
        <row r="1117">
          <cell r="AT1117" t="str">
            <v/>
          </cell>
          <cell r="AU1117" t="str">
            <v/>
          </cell>
          <cell r="AV1117" t="str">
            <v/>
          </cell>
          <cell r="AW1117" t="str">
            <v>株式会社フラスコ100cc</v>
          </cell>
          <cell r="AX1117" t="str">
            <v>〒110-0015</v>
          </cell>
          <cell r="AY1117" t="str">
            <v>東京都台東区東上野3-3-13</v>
          </cell>
          <cell r="AZ1117" t="str">
            <v>プラチナ第2ビル3階</v>
          </cell>
          <cell r="BA1117" t="str">
            <v/>
          </cell>
          <cell r="BB1117" t="str">
            <v/>
          </cell>
        </row>
        <row r="1118">
          <cell r="AT1118" t="str">
            <v/>
          </cell>
          <cell r="AU1118" t="str">
            <v/>
          </cell>
          <cell r="AV1118" t="str">
            <v/>
          </cell>
          <cell r="AW1118" t="str">
            <v>株式会社フラスコ100cc</v>
          </cell>
          <cell r="AX1118" t="str">
            <v>〒110-0015</v>
          </cell>
          <cell r="AY1118" t="str">
            <v>東京都台東区東上野3-3-13</v>
          </cell>
          <cell r="AZ1118" t="str">
            <v>プラチナ第2ビル3階</v>
          </cell>
          <cell r="BA1118" t="str">
            <v/>
          </cell>
          <cell r="BB1118" t="str">
            <v/>
          </cell>
        </row>
        <row r="1119">
          <cell r="AT1119" t="str">
            <v/>
          </cell>
          <cell r="AU1119" t="str">
            <v/>
          </cell>
          <cell r="AV1119" t="str">
            <v/>
          </cell>
          <cell r="AW1119" t="str">
            <v>株式会社フラスコ100cc</v>
          </cell>
          <cell r="AX1119" t="str">
            <v>〒110-0015</v>
          </cell>
          <cell r="AY1119" t="str">
            <v>東京都台東区東上野3-3-13</v>
          </cell>
          <cell r="AZ1119" t="str">
            <v>プラチナ第2ビル3階</v>
          </cell>
          <cell r="BA1119" t="str">
            <v/>
          </cell>
          <cell r="BB1119" t="str">
            <v/>
          </cell>
        </row>
        <row r="1120">
          <cell r="AT1120" t="str">
            <v/>
          </cell>
          <cell r="AU1120" t="str">
            <v/>
          </cell>
          <cell r="AV1120" t="str">
            <v/>
          </cell>
          <cell r="AW1120" t="str">
            <v>株式会社フラスコ100cc</v>
          </cell>
          <cell r="AX1120" t="str">
            <v>〒110-0015</v>
          </cell>
          <cell r="AY1120" t="str">
            <v>東京都台東区東上野3-3-13</v>
          </cell>
          <cell r="AZ1120" t="str">
            <v>プラチナ第2ビル3階</v>
          </cell>
          <cell r="BA1120" t="str">
            <v/>
          </cell>
          <cell r="BB1120" t="str">
            <v/>
          </cell>
        </row>
        <row r="1121">
          <cell r="AT1121" t="str">
            <v/>
          </cell>
          <cell r="AU1121" t="str">
            <v/>
          </cell>
          <cell r="AV1121" t="str">
            <v/>
          </cell>
          <cell r="AW1121" t="str">
            <v>株式会社フラスコ100cc</v>
          </cell>
          <cell r="AX1121" t="str">
            <v>〒110-0015</v>
          </cell>
          <cell r="AY1121" t="str">
            <v>東京都台東区東上野3-3-13</v>
          </cell>
          <cell r="AZ1121" t="str">
            <v>プラチナ第2ビル3階</v>
          </cell>
          <cell r="BA1121" t="str">
            <v/>
          </cell>
          <cell r="BB1121" t="str">
            <v/>
          </cell>
        </row>
        <row r="1122">
          <cell r="AT1122" t="str">
            <v/>
          </cell>
          <cell r="AU1122" t="str">
            <v/>
          </cell>
          <cell r="AV1122" t="str">
            <v/>
          </cell>
          <cell r="AW1122" t="str">
            <v>株式会社フラスコ100cc</v>
          </cell>
          <cell r="AX1122" t="str">
            <v>〒110-0015</v>
          </cell>
          <cell r="AY1122" t="str">
            <v>東京都台東区東上野3-3-13</v>
          </cell>
          <cell r="AZ1122" t="str">
            <v>プラチナ第2ビル3階</v>
          </cell>
          <cell r="BA1122" t="str">
            <v/>
          </cell>
          <cell r="BB1122" t="str">
            <v/>
          </cell>
        </row>
        <row r="1123">
          <cell r="AT1123" t="str">
            <v/>
          </cell>
          <cell r="AU1123" t="str">
            <v/>
          </cell>
          <cell r="AV1123" t="str">
            <v/>
          </cell>
          <cell r="AW1123" t="str">
            <v>株式会社フラスコ100cc</v>
          </cell>
          <cell r="AX1123" t="str">
            <v>〒110-0015</v>
          </cell>
          <cell r="AY1123" t="str">
            <v>東京都台東区東上野3-3-13</v>
          </cell>
          <cell r="AZ1123" t="str">
            <v>プラチナ第2ビル3階</v>
          </cell>
          <cell r="BA1123" t="str">
            <v/>
          </cell>
          <cell r="BB1123" t="str">
            <v/>
          </cell>
        </row>
        <row r="1124">
          <cell r="AT1124" t="str">
            <v/>
          </cell>
          <cell r="AU1124" t="str">
            <v/>
          </cell>
          <cell r="AV1124" t="str">
            <v/>
          </cell>
          <cell r="AW1124" t="str">
            <v>株式会社フラスコ100cc</v>
          </cell>
          <cell r="AX1124" t="str">
            <v>〒110-0015</v>
          </cell>
          <cell r="AY1124" t="str">
            <v>東京都台東区東上野3-3-13</v>
          </cell>
          <cell r="AZ1124" t="str">
            <v>プラチナ第2ビル3階</v>
          </cell>
          <cell r="BA1124" t="str">
            <v/>
          </cell>
          <cell r="BB1124" t="str">
            <v/>
          </cell>
        </row>
        <row r="1125">
          <cell r="AT1125" t="str">
            <v/>
          </cell>
          <cell r="AU1125" t="str">
            <v/>
          </cell>
          <cell r="AV1125" t="str">
            <v/>
          </cell>
          <cell r="AW1125" t="str">
            <v>株式会社フラスコ100cc</v>
          </cell>
          <cell r="AX1125" t="str">
            <v>〒110-0015</v>
          </cell>
          <cell r="AY1125" t="str">
            <v>東京都台東区東上野3-3-13</v>
          </cell>
          <cell r="AZ1125" t="str">
            <v>プラチナ第2ビル3階</v>
          </cell>
          <cell r="BA1125" t="str">
            <v/>
          </cell>
          <cell r="BB1125" t="str">
            <v/>
          </cell>
        </row>
        <row r="1126">
          <cell r="AT1126" t="str">
            <v/>
          </cell>
          <cell r="AU1126" t="str">
            <v/>
          </cell>
          <cell r="AV1126" t="str">
            <v/>
          </cell>
          <cell r="AW1126" t="str">
            <v>株式会社フラスコ100cc</v>
          </cell>
          <cell r="AX1126" t="str">
            <v>〒110-0015</v>
          </cell>
          <cell r="AY1126" t="str">
            <v>東京都台東区東上野3-3-13</v>
          </cell>
          <cell r="AZ1126" t="str">
            <v>プラチナ第2ビル3階</v>
          </cell>
          <cell r="BA1126" t="str">
            <v/>
          </cell>
          <cell r="BB1126" t="str">
            <v/>
          </cell>
        </row>
        <row r="1127">
          <cell r="AT1127" t="str">
            <v/>
          </cell>
          <cell r="AU1127" t="str">
            <v/>
          </cell>
          <cell r="AV1127" t="str">
            <v/>
          </cell>
          <cell r="AW1127" t="str">
            <v>株式会社フラスコ100cc</v>
          </cell>
          <cell r="AX1127" t="str">
            <v>〒110-0015</v>
          </cell>
          <cell r="AY1127" t="str">
            <v>東京都台東区東上野3-3-13</v>
          </cell>
          <cell r="AZ1127" t="str">
            <v>プラチナ第2ビル3階</v>
          </cell>
          <cell r="BA1127" t="str">
            <v/>
          </cell>
          <cell r="BB1127" t="str">
            <v/>
          </cell>
        </row>
        <row r="1128">
          <cell r="AT1128" t="str">
            <v/>
          </cell>
          <cell r="AU1128" t="str">
            <v/>
          </cell>
          <cell r="AV1128" t="str">
            <v/>
          </cell>
          <cell r="AW1128" t="str">
            <v>株式会社フラスコ100cc</v>
          </cell>
          <cell r="AX1128" t="str">
            <v>〒110-0015</v>
          </cell>
          <cell r="AY1128" t="str">
            <v>東京都台東区東上野3-3-13</v>
          </cell>
          <cell r="AZ1128" t="str">
            <v>プラチナ第2ビル3階</v>
          </cell>
          <cell r="BA1128" t="str">
            <v/>
          </cell>
          <cell r="BB1128" t="str">
            <v/>
          </cell>
        </row>
        <row r="1129">
          <cell r="AT1129" t="str">
            <v/>
          </cell>
          <cell r="AU1129" t="str">
            <v/>
          </cell>
          <cell r="AV1129" t="str">
            <v/>
          </cell>
          <cell r="AW1129" t="str">
            <v>株式会社フラスコ100cc</v>
          </cell>
          <cell r="AX1129" t="str">
            <v>〒110-0015</v>
          </cell>
          <cell r="AY1129" t="str">
            <v>東京都台東区東上野3-3-13</v>
          </cell>
          <cell r="AZ1129" t="str">
            <v>プラチナ第2ビル3階</v>
          </cell>
          <cell r="BA1129" t="str">
            <v/>
          </cell>
          <cell r="BB1129" t="str">
            <v/>
          </cell>
        </row>
        <row r="1130">
          <cell r="AT1130" t="str">
            <v/>
          </cell>
          <cell r="AU1130" t="str">
            <v/>
          </cell>
          <cell r="AV1130" t="str">
            <v/>
          </cell>
          <cell r="AW1130" t="str">
            <v>株式会社フラスコ100cc</v>
          </cell>
          <cell r="AX1130" t="str">
            <v>〒110-0015</v>
          </cell>
          <cell r="AY1130" t="str">
            <v>東京都台東区東上野3-3-13</v>
          </cell>
          <cell r="AZ1130" t="str">
            <v>プラチナ第2ビル3階</v>
          </cell>
          <cell r="BA1130" t="str">
            <v/>
          </cell>
          <cell r="BB1130" t="str">
            <v/>
          </cell>
        </row>
        <row r="1131">
          <cell r="AT1131" t="str">
            <v/>
          </cell>
          <cell r="AU1131" t="str">
            <v/>
          </cell>
          <cell r="AV1131" t="str">
            <v/>
          </cell>
          <cell r="AW1131" t="str">
            <v>株式会社フラスコ100cc</v>
          </cell>
          <cell r="AX1131" t="str">
            <v>〒110-0015</v>
          </cell>
          <cell r="AY1131" t="str">
            <v>東京都台東区東上野3-3-13</v>
          </cell>
          <cell r="AZ1131" t="str">
            <v>プラチナ第2ビル3階</v>
          </cell>
          <cell r="BA1131" t="str">
            <v/>
          </cell>
          <cell r="BB1131" t="str">
            <v/>
          </cell>
        </row>
        <row r="1132">
          <cell r="AT1132" t="str">
            <v/>
          </cell>
          <cell r="AU1132" t="str">
            <v/>
          </cell>
          <cell r="AV1132" t="str">
            <v/>
          </cell>
          <cell r="AW1132" t="str">
            <v>株式会社フラスコ100cc</v>
          </cell>
          <cell r="AX1132" t="str">
            <v>〒110-0015</v>
          </cell>
          <cell r="AY1132" t="str">
            <v>東京都台東区東上野3-3-13</v>
          </cell>
          <cell r="AZ1132" t="str">
            <v>プラチナ第2ビル3階</v>
          </cell>
          <cell r="BA1132" t="str">
            <v/>
          </cell>
          <cell r="BB1132" t="str">
            <v/>
          </cell>
        </row>
        <row r="1133">
          <cell r="AT1133" t="str">
            <v/>
          </cell>
          <cell r="AU1133" t="str">
            <v/>
          </cell>
          <cell r="AV1133" t="str">
            <v/>
          </cell>
          <cell r="AW1133" t="str">
            <v>株式会社フラスコ100cc</v>
          </cell>
          <cell r="AX1133" t="str">
            <v>〒110-0015</v>
          </cell>
          <cell r="AY1133" t="str">
            <v>東京都台東区東上野3-3-13</v>
          </cell>
          <cell r="AZ1133" t="str">
            <v>プラチナ第2ビル3階</v>
          </cell>
          <cell r="BA1133" t="str">
            <v/>
          </cell>
          <cell r="BB1133" t="str">
            <v/>
          </cell>
        </row>
        <row r="1134">
          <cell r="AT1134" t="str">
            <v/>
          </cell>
          <cell r="AU1134" t="str">
            <v/>
          </cell>
          <cell r="AV1134" t="str">
            <v/>
          </cell>
          <cell r="AW1134" t="str">
            <v>株式会社フラスコ100cc</v>
          </cell>
          <cell r="AX1134" t="str">
            <v>〒110-0015</v>
          </cell>
          <cell r="AY1134" t="str">
            <v>東京都台東区東上野3-3-13</v>
          </cell>
          <cell r="AZ1134" t="str">
            <v>プラチナ第2ビル3階</v>
          </cell>
          <cell r="BA1134" t="str">
            <v/>
          </cell>
          <cell r="BB1134" t="str">
            <v/>
          </cell>
        </row>
        <row r="1135">
          <cell r="AT1135" t="str">
            <v/>
          </cell>
          <cell r="AU1135" t="str">
            <v/>
          </cell>
          <cell r="AV1135" t="str">
            <v/>
          </cell>
          <cell r="AW1135" t="str">
            <v>株式会社フラスコ100cc</v>
          </cell>
          <cell r="AX1135" t="str">
            <v>〒110-0015</v>
          </cell>
          <cell r="AY1135" t="str">
            <v>東京都台東区東上野3-3-13</v>
          </cell>
          <cell r="AZ1135" t="str">
            <v>プラチナ第2ビル3階</v>
          </cell>
          <cell r="BA1135" t="str">
            <v/>
          </cell>
          <cell r="BB1135" t="str">
            <v/>
          </cell>
        </row>
        <row r="1136">
          <cell r="AT1136" t="str">
            <v/>
          </cell>
          <cell r="AU1136" t="str">
            <v/>
          </cell>
          <cell r="AV1136" t="str">
            <v/>
          </cell>
          <cell r="AW1136" t="str">
            <v>株式会社フラスコ100cc</v>
          </cell>
          <cell r="AX1136" t="str">
            <v>〒110-0015</v>
          </cell>
          <cell r="AY1136" t="str">
            <v>東京都台東区東上野3-3-13</v>
          </cell>
          <cell r="AZ1136" t="str">
            <v>プラチナ第2ビル3階</v>
          </cell>
          <cell r="BA1136" t="str">
            <v/>
          </cell>
          <cell r="BB1136" t="str">
            <v/>
          </cell>
        </row>
        <row r="1137">
          <cell r="AT1137" t="str">
            <v/>
          </cell>
          <cell r="AU1137" t="str">
            <v/>
          </cell>
          <cell r="AV1137" t="str">
            <v/>
          </cell>
          <cell r="AW1137" t="str">
            <v>株式会社フラスコ100cc</v>
          </cell>
          <cell r="AX1137" t="str">
            <v>〒110-0015</v>
          </cell>
          <cell r="AY1137" t="str">
            <v>東京都台東区東上野3-3-13</v>
          </cell>
          <cell r="AZ1137" t="str">
            <v>プラチナ第2ビル3階</v>
          </cell>
          <cell r="BA1137" t="str">
            <v/>
          </cell>
          <cell r="BB1137" t="str">
            <v/>
          </cell>
        </row>
        <row r="1138">
          <cell r="AT1138" t="str">
            <v/>
          </cell>
          <cell r="AU1138" t="str">
            <v/>
          </cell>
          <cell r="AV1138" t="str">
            <v/>
          </cell>
          <cell r="AW1138" t="str">
            <v>株式会社フラスコ100cc</v>
          </cell>
          <cell r="AX1138" t="str">
            <v>〒110-0015</v>
          </cell>
          <cell r="AY1138" t="str">
            <v>東京都台東区東上野3-3-13</v>
          </cell>
          <cell r="AZ1138" t="str">
            <v>プラチナ第2ビル3階</v>
          </cell>
          <cell r="BA1138" t="str">
            <v/>
          </cell>
          <cell r="BB1138" t="str">
            <v/>
          </cell>
        </row>
        <row r="1139">
          <cell r="AT1139" t="str">
            <v/>
          </cell>
          <cell r="AU1139" t="str">
            <v/>
          </cell>
          <cell r="AV1139" t="str">
            <v/>
          </cell>
          <cell r="AW1139" t="str">
            <v>株式会社フラスコ100cc</v>
          </cell>
          <cell r="AX1139" t="str">
            <v>〒110-0015</v>
          </cell>
          <cell r="AY1139" t="str">
            <v>東京都台東区東上野3-3-13</v>
          </cell>
          <cell r="AZ1139" t="str">
            <v>プラチナ第2ビル3階</v>
          </cell>
          <cell r="BA1139" t="str">
            <v/>
          </cell>
          <cell r="BB1139" t="str">
            <v/>
          </cell>
        </row>
        <row r="1140">
          <cell r="AT1140" t="str">
            <v/>
          </cell>
          <cell r="AU1140" t="str">
            <v/>
          </cell>
          <cell r="AV1140" t="str">
            <v/>
          </cell>
          <cell r="AW1140" t="str">
            <v>株式会社フラスコ100cc</v>
          </cell>
          <cell r="AX1140" t="str">
            <v>〒110-0015</v>
          </cell>
          <cell r="AY1140" t="str">
            <v>東京都台東区東上野3-3-13</v>
          </cell>
          <cell r="AZ1140" t="str">
            <v>プラチナ第2ビル3階</v>
          </cell>
          <cell r="BA1140" t="str">
            <v/>
          </cell>
          <cell r="BB1140" t="str">
            <v/>
          </cell>
        </row>
        <row r="1141">
          <cell r="AT1141" t="str">
            <v/>
          </cell>
          <cell r="AU1141" t="str">
            <v/>
          </cell>
          <cell r="AV1141" t="str">
            <v/>
          </cell>
          <cell r="AW1141" t="str">
            <v>株式会社フラスコ100cc</v>
          </cell>
          <cell r="AX1141" t="str">
            <v>〒110-0015</v>
          </cell>
          <cell r="AY1141" t="str">
            <v>東京都台東区東上野3-3-13</v>
          </cell>
          <cell r="AZ1141" t="str">
            <v>プラチナ第2ビル3階</v>
          </cell>
          <cell r="BA1141" t="str">
            <v/>
          </cell>
          <cell r="BB1141" t="str">
            <v/>
          </cell>
        </row>
        <row r="1142">
          <cell r="AT1142" t="str">
            <v/>
          </cell>
          <cell r="AU1142" t="str">
            <v/>
          </cell>
          <cell r="AV1142" t="str">
            <v/>
          </cell>
          <cell r="AW1142" t="str">
            <v>株式会社フラスコ100cc</v>
          </cell>
          <cell r="AX1142" t="str">
            <v>〒110-0015</v>
          </cell>
          <cell r="AY1142" t="str">
            <v>東京都台東区東上野3-3-13</v>
          </cell>
          <cell r="AZ1142" t="str">
            <v>プラチナ第2ビル3階</v>
          </cell>
          <cell r="BA1142" t="str">
            <v/>
          </cell>
          <cell r="BB1142" t="str">
            <v/>
          </cell>
        </row>
        <row r="1143">
          <cell r="AT1143" t="str">
            <v/>
          </cell>
          <cell r="AU1143" t="str">
            <v/>
          </cell>
          <cell r="AV1143" t="str">
            <v/>
          </cell>
          <cell r="AW1143" t="str">
            <v>株式会社フラスコ100cc</v>
          </cell>
          <cell r="AX1143" t="str">
            <v>〒110-0015</v>
          </cell>
          <cell r="AY1143" t="str">
            <v>東京都台東区東上野3-3-13</v>
          </cell>
          <cell r="AZ1143" t="str">
            <v>プラチナ第2ビル3階</v>
          </cell>
          <cell r="BA1143" t="str">
            <v/>
          </cell>
          <cell r="BB1143" t="str">
            <v/>
          </cell>
        </row>
        <row r="1144">
          <cell r="AT1144" t="str">
            <v/>
          </cell>
          <cell r="AU1144" t="str">
            <v/>
          </cell>
          <cell r="AV1144" t="str">
            <v/>
          </cell>
          <cell r="AW1144" t="str">
            <v>株式会社フラスコ100cc</v>
          </cell>
          <cell r="AX1144" t="str">
            <v>〒110-0015</v>
          </cell>
          <cell r="AY1144" t="str">
            <v>東京都台東区東上野3-3-13</v>
          </cell>
          <cell r="AZ1144" t="str">
            <v>プラチナ第2ビル3階</v>
          </cell>
          <cell r="BA1144" t="str">
            <v/>
          </cell>
          <cell r="BB1144" t="str">
            <v/>
          </cell>
        </row>
        <row r="1145">
          <cell r="AT1145" t="str">
            <v/>
          </cell>
          <cell r="AU1145" t="str">
            <v/>
          </cell>
          <cell r="AV1145" t="str">
            <v/>
          </cell>
          <cell r="AW1145" t="str">
            <v>株式会社フラスコ100cc</v>
          </cell>
          <cell r="AX1145" t="str">
            <v>〒110-0015</v>
          </cell>
          <cell r="AY1145" t="str">
            <v>東京都台東区東上野3-3-13</v>
          </cell>
          <cell r="AZ1145" t="str">
            <v>プラチナ第2ビル3階</v>
          </cell>
          <cell r="BA1145" t="str">
            <v/>
          </cell>
          <cell r="BB1145" t="str">
            <v/>
          </cell>
        </row>
        <row r="1146">
          <cell r="AT1146" t="str">
            <v/>
          </cell>
          <cell r="AU1146" t="str">
            <v/>
          </cell>
          <cell r="AV1146" t="str">
            <v/>
          </cell>
          <cell r="AW1146" t="str">
            <v>株式会社フラスコ100cc</v>
          </cell>
          <cell r="AX1146" t="str">
            <v>〒110-0015</v>
          </cell>
          <cell r="AY1146" t="str">
            <v>東京都台東区東上野3-3-13</v>
          </cell>
          <cell r="AZ1146" t="str">
            <v>プラチナ第2ビル3階</v>
          </cell>
          <cell r="BA1146" t="str">
            <v/>
          </cell>
          <cell r="BB1146" t="str">
            <v/>
          </cell>
        </row>
        <row r="1147">
          <cell r="AT1147" t="str">
            <v/>
          </cell>
          <cell r="AU1147" t="str">
            <v/>
          </cell>
          <cell r="AV1147" t="str">
            <v/>
          </cell>
          <cell r="AW1147" t="str">
            <v>株式会社フラスコ100cc</v>
          </cell>
          <cell r="AX1147" t="str">
            <v>〒110-0015</v>
          </cell>
          <cell r="AY1147" t="str">
            <v>東京都台東区東上野3-3-13</v>
          </cell>
          <cell r="AZ1147" t="str">
            <v>プラチナ第2ビル3階</v>
          </cell>
          <cell r="BA1147" t="str">
            <v/>
          </cell>
          <cell r="BB1147" t="str">
            <v/>
          </cell>
        </row>
        <row r="1148">
          <cell r="AT1148" t="str">
            <v/>
          </cell>
          <cell r="AU1148" t="str">
            <v/>
          </cell>
          <cell r="AV1148" t="str">
            <v/>
          </cell>
          <cell r="AW1148" t="str">
            <v>株式会社フラスコ100cc</v>
          </cell>
          <cell r="AX1148" t="str">
            <v>〒110-0015</v>
          </cell>
          <cell r="AY1148" t="str">
            <v>東京都台東区東上野3-3-13</v>
          </cell>
          <cell r="AZ1148" t="str">
            <v>プラチナ第2ビル3階</v>
          </cell>
          <cell r="BA1148" t="str">
            <v/>
          </cell>
          <cell r="BB1148" t="str">
            <v/>
          </cell>
        </row>
        <row r="1149">
          <cell r="AT1149" t="str">
            <v/>
          </cell>
          <cell r="AU1149" t="str">
            <v/>
          </cell>
          <cell r="AV1149" t="str">
            <v/>
          </cell>
          <cell r="AW1149" t="str">
            <v>株式会社フラスコ100cc</v>
          </cell>
          <cell r="AX1149" t="str">
            <v>〒110-0015</v>
          </cell>
          <cell r="AY1149" t="str">
            <v>東京都台東区東上野3-3-13</v>
          </cell>
          <cell r="AZ1149" t="str">
            <v>プラチナ第2ビル3階</v>
          </cell>
          <cell r="BA1149" t="str">
            <v/>
          </cell>
          <cell r="BB1149" t="str">
            <v/>
          </cell>
        </row>
        <row r="1150">
          <cell r="AT1150" t="str">
            <v/>
          </cell>
          <cell r="AU1150" t="str">
            <v/>
          </cell>
          <cell r="AV1150" t="str">
            <v/>
          </cell>
          <cell r="AW1150" t="str">
            <v>株式会社フラスコ100cc</v>
          </cell>
          <cell r="AX1150" t="str">
            <v>〒110-0015</v>
          </cell>
          <cell r="AY1150" t="str">
            <v>東京都台東区東上野3-3-13</v>
          </cell>
          <cell r="AZ1150" t="str">
            <v>プラチナ第2ビル3階</v>
          </cell>
          <cell r="BA1150" t="str">
            <v/>
          </cell>
          <cell r="BB1150" t="str">
            <v/>
          </cell>
        </row>
        <row r="1151">
          <cell r="AT1151" t="str">
            <v/>
          </cell>
          <cell r="AU1151" t="str">
            <v/>
          </cell>
          <cell r="AV1151" t="str">
            <v/>
          </cell>
          <cell r="AW1151" t="str">
            <v>株式会社フラスコ100cc</v>
          </cell>
          <cell r="AX1151" t="str">
            <v>〒110-0015</v>
          </cell>
          <cell r="AY1151" t="str">
            <v>東京都台東区東上野3-3-13</v>
          </cell>
          <cell r="AZ1151" t="str">
            <v>プラチナ第2ビル3階</v>
          </cell>
          <cell r="BA1151" t="str">
            <v/>
          </cell>
          <cell r="BB1151" t="str">
            <v/>
          </cell>
        </row>
        <row r="1152">
          <cell r="AT1152" t="str">
            <v/>
          </cell>
          <cell r="AU1152" t="str">
            <v/>
          </cell>
          <cell r="AV1152" t="str">
            <v/>
          </cell>
          <cell r="AW1152" t="str">
            <v>株式会社フラスコ100cc</v>
          </cell>
          <cell r="AX1152" t="str">
            <v>〒110-0015</v>
          </cell>
          <cell r="AY1152" t="str">
            <v>東京都台東区東上野3-3-13</v>
          </cell>
          <cell r="AZ1152" t="str">
            <v>プラチナ第2ビル3階</v>
          </cell>
          <cell r="BA1152" t="str">
            <v/>
          </cell>
          <cell r="BB1152" t="str">
            <v/>
          </cell>
        </row>
        <row r="1153">
          <cell r="AT1153" t="str">
            <v/>
          </cell>
          <cell r="AU1153" t="str">
            <v/>
          </cell>
          <cell r="AV1153" t="str">
            <v/>
          </cell>
          <cell r="AW1153" t="str">
            <v>株式会社フラスコ100cc</v>
          </cell>
          <cell r="AX1153" t="str">
            <v>〒110-0015</v>
          </cell>
          <cell r="AY1153" t="str">
            <v>東京都台東区東上野3-3-13</v>
          </cell>
          <cell r="AZ1153" t="str">
            <v>プラチナ第2ビル3階</v>
          </cell>
          <cell r="BA1153" t="str">
            <v/>
          </cell>
          <cell r="BB1153" t="str">
            <v/>
          </cell>
        </row>
        <row r="1154">
          <cell r="AT1154" t="str">
            <v/>
          </cell>
          <cell r="AU1154" t="str">
            <v/>
          </cell>
          <cell r="AV1154" t="str">
            <v/>
          </cell>
          <cell r="AW1154" t="str">
            <v>株式会社フラスコ100cc</v>
          </cell>
          <cell r="AX1154" t="str">
            <v>〒110-0015</v>
          </cell>
          <cell r="AY1154" t="str">
            <v>東京都台東区東上野3-3-13</v>
          </cell>
          <cell r="AZ1154" t="str">
            <v>プラチナ第2ビル3階</v>
          </cell>
          <cell r="BA1154" t="str">
            <v/>
          </cell>
          <cell r="BB1154" t="str">
            <v/>
          </cell>
        </row>
        <row r="1155">
          <cell r="AT1155" t="str">
            <v/>
          </cell>
          <cell r="AU1155" t="str">
            <v/>
          </cell>
          <cell r="AV1155" t="str">
            <v/>
          </cell>
          <cell r="AW1155" t="str">
            <v>株式会社フラスコ100cc</v>
          </cell>
          <cell r="AX1155" t="str">
            <v>〒110-0015</v>
          </cell>
          <cell r="AY1155" t="str">
            <v>東京都台東区東上野3-3-13</v>
          </cell>
          <cell r="AZ1155" t="str">
            <v>プラチナ第2ビル3階</v>
          </cell>
          <cell r="BA1155" t="str">
            <v/>
          </cell>
          <cell r="BB1155" t="str">
            <v/>
          </cell>
        </row>
        <row r="1156">
          <cell r="AT1156" t="str">
            <v/>
          </cell>
          <cell r="AU1156" t="str">
            <v/>
          </cell>
          <cell r="AV1156" t="str">
            <v/>
          </cell>
          <cell r="AW1156" t="str">
            <v>株式会社フラスコ100cc</v>
          </cell>
          <cell r="AX1156" t="str">
            <v>〒110-0015</v>
          </cell>
          <cell r="AY1156" t="str">
            <v>東京都台東区東上野3-3-13</v>
          </cell>
          <cell r="AZ1156" t="str">
            <v>プラチナ第2ビル3階</v>
          </cell>
          <cell r="BA1156" t="str">
            <v/>
          </cell>
          <cell r="BB1156" t="str">
            <v/>
          </cell>
        </row>
        <row r="1157">
          <cell r="AT1157" t="str">
            <v/>
          </cell>
          <cell r="AU1157" t="str">
            <v/>
          </cell>
          <cell r="AV1157" t="str">
            <v/>
          </cell>
          <cell r="AW1157" t="str">
            <v>株式会社フラスコ100cc</v>
          </cell>
          <cell r="AX1157" t="str">
            <v>〒110-0015</v>
          </cell>
          <cell r="AY1157" t="str">
            <v>東京都台東区東上野3-3-13</v>
          </cell>
          <cell r="AZ1157" t="str">
            <v>プラチナ第2ビル3階</v>
          </cell>
          <cell r="BA1157" t="str">
            <v/>
          </cell>
          <cell r="BB1157" t="str">
            <v/>
          </cell>
        </row>
        <row r="1158">
          <cell r="AT1158" t="str">
            <v/>
          </cell>
          <cell r="AU1158" t="str">
            <v/>
          </cell>
          <cell r="AV1158" t="str">
            <v/>
          </cell>
          <cell r="AW1158" t="str">
            <v>株式会社フラスコ100cc</v>
          </cell>
          <cell r="AX1158" t="str">
            <v>〒110-0015</v>
          </cell>
          <cell r="AY1158" t="str">
            <v>東京都台東区東上野3-3-13</v>
          </cell>
          <cell r="AZ1158" t="str">
            <v>プラチナ第2ビル3階</v>
          </cell>
          <cell r="BA1158" t="str">
            <v/>
          </cell>
          <cell r="BB1158" t="str">
            <v/>
          </cell>
        </row>
        <row r="1159">
          <cell r="AT1159" t="str">
            <v/>
          </cell>
          <cell r="AU1159" t="str">
            <v/>
          </cell>
          <cell r="AV1159" t="str">
            <v/>
          </cell>
          <cell r="AW1159" t="str">
            <v>株式会社フラスコ100cc</v>
          </cell>
          <cell r="AX1159" t="str">
            <v>〒110-0015</v>
          </cell>
          <cell r="AY1159" t="str">
            <v>東京都台東区東上野3-3-13</v>
          </cell>
          <cell r="AZ1159" t="str">
            <v>プラチナ第2ビル3階</v>
          </cell>
          <cell r="BA1159" t="str">
            <v/>
          </cell>
          <cell r="BB1159" t="str">
            <v/>
          </cell>
        </row>
        <row r="1160">
          <cell r="AT1160" t="str">
            <v/>
          </cell>
          <cell r="AU1160" t="str">
            <v/>
          </cell>
          <cell r="AV1160" t="str">
            <v/>
          </cell>
          <cell r="AW1160" t="str">
            <v>株式会社フラスコ100cc</v>
          </cell>
          <cell r="AX1160" t="str">
            <v>〒110-0015</v>
          </cell>
          <cell r="AY1160" t="str">
            <v>東京都台東区東上野3-3-13</v>
          </cell>
          <cell r="AZ1160" t="str">
            <v>プラチナ第2ビル3階</v>
          </cell>
          <cell r="BA1160" t="str">
            <v/>
          </cell>
          <cell r="BB1160" t="str">
            <v/>
          </cell>
        </row>
        <row r="1161">
          <cell r="AT1161" t="str">
            <v/>
          </cell>
          <cell r="AU1161" t="str">
            <v/>
          </cell>
          <cell r="AV1161" t="str">
            <v/>
          </cell>
          <cell r="AW1161" t="str">
            <v>株式会社フラスコ100cc</v>
          </cell>
          <cell r="AX1161" t="str">
            <v>〒110-0015</v>
          </cell>
          <cell r="AY1161" t="str">
            <v>東京都台東区東上野3-3-13</v>
          </cell>
          <cell r="AZ1161" t="str">
            <v>プラチナ第2ビル3階</v>
          </cell>
          <cell r="BA1161" t="str">
            <v/>
          </cell>
          <cell r="BB1161" t="str">
            <v/>
          </cell>
        </row>
        <row r="1162">
          <cell r="AT1162" t="str">
            <v/>
          </cell>
          <cell r="AU1162" t="str">
            <v/>
          </cell>
          <cell r="AV1162" t="str">
            <v/>
          </cell>
          <cell r="AW1162" t="str">
            <v>株式会社フラスコ100cc</v>
          </cell>
          <cell r="AX1162" t="str">
            <v>〒110-0015</v>
          </cell>
          <cell r="AY1162" t="str">
            <v>東京都台東区東上野3-3-13</v>
          </cell>
          <cell r="AZ1162" t="str">
            <v>プラチナ第2ビル3階</v>
          </cell>
          <cell r="BA1162" t="str">
            <v/>
          </cell>
          <cell r="BB1162" t="str">
            <v/>
          </cell>
        </row>
        <row r="1163">
          <cell r="AT1163" t="str">
            <v/>
          </cell>
          <cell r="AU1163" t="str">
            <v/>
          </cell>
          <cell r="AV1163" t="str">
            <v/>
          </cell>
          <cell r="AW1163" t="str">
            <v>株式会社フラスコ100cc</v>
          </cell>
          <cell r="AX1163" t="str">
            <v>〒110-0015</v>
          </cell>
          <cell r="AY1163" t="str">
            <v>東京都台東区東上野3-3-13</v>
          </cell>
          <cell r="AZ1163" t="str">
            <v>プラチナ第2ビル3階</v>
          </cell>
          <cell r="BA1163" t="str">
            <v/>
          </cell>
          <cell r="BB1163" t="str">
            <v/>
          </cell>
        </row>
        <row r="1164">
          <cell r="AT1164" t="str">
            <v/>
          </cell>
          <cell r="AU1164" t="str">
            <v/>
          </cell>
          <cell r="AV1164" t="str">
            <v/>
          </cell>
          <cell r="AW1164" t="str">
            <v>株式会社フラスコ100cc</v>
          </cell>
          <cell r="AX1164" t="str">
            <v>〒110-0015</v>
          </cell>
          <cell r="AY1164" t="str">
            <v>東京都台東区東上野3-3-13</v>
          </cell>
          <cell r="AZ1164" t="str">
            <v>プラチナ第2ビル3階</v>
          </cell>
          <cell r="BA1164" t="str">
            <v/>
          </cell>
          <cell r="BB1164" t="str">
            <v/>
          </cell>
        </row>
        <row r="1165">
          <cell r="AT1165" t="str">
            <v/>
          </cell>
          <cell r="AU1165" t="str">
            <v/>
          </cell>
          <cell r="AV1165" t="str">
            <v/>
          </cell>
          <cell r="AW1165" t="str">
            <v>株式会社フラスコ100cc</v>
          </cell>
          <cell r="AX1165" t="str">
            <v>〒110-0015</v>
          </cell>
          <cell r="AY1165" t="str">
            <v>東京都台東区東上野3-3-13</v>
          </cell>
          <cell r="AZ1165" t="str">
            <v>プラチナ第2ビル3階</v>
          </cell>
          <cell r="BA1165" t="str">
            <v/>
          </cell>
          <cell r="BB1165" t="str">
            <v/>
          </cell>
        </row>
        <row r="1166">
          <cell r="AT1166" t="str">
            <v/>
          </cell>
          <cell r="AU1166" t="str">
            <v/>
          </cell>
          <cell r="AV1166" t="str">
            <v/>
          </cell>
          <cell r="AW1166" t="str">
            <v>株式会社フラスコ100cc</v>
          </cell>
          <cell r="AX1166" t="str">
            <v>〒110-0015</v>
          </cell>
          <cell r="AY1166" t="str">
            <v>東京都台東区東上野3-3-13</v>
          </cell>
          <cell r="AZ1166" t="str">
            <v>プラチナ第2ビル3階</v>
          </cell>
          <cell r="BA1166" t="str">
            <v/>
          </cell>
          <cell r="BB1166" t="str">
            <v/>
          </cell>
        </row>
        <row r="1167">
          <cell r="AT1167" t="str">
            <v/>
          </cell>
          <cell r="AU1167" t="str">
            <v/>
          </cell>
          <cell r="AV1167" t="str">
            <v/>
          </cell>
          <cell r="AW1167" t="str">
            <v>株式会社フラスコ100cc</v>
          </cell>
          <cell r="AX1167" t="str">
            <v>〒110-0015</v>
          </cell>
          <cell r="AY1167" t="str">
            <v>東京都台東区東上野3-3-13</v>
          </cell>
          <cell r="AZ1167" t="str">
            <v>プラチナ第2ビル3階</v>
          </cell>
          <cell r="BA1167" t="str">
            <v/>
          </cell>
          <cell r="BB1167" t="str">
            <v/>
          </cell>
        </row>
        <row r="1168">
          <cell r="AT1168" t="str">
            <v/>
          </cell>
          <cell r="AU1168" t="str">
            <v/>
          </cell>
          <cell r="AV1168" t="str">
            <v/>
          </cell>
          <cell r="AW1168" t="str">
            <v>株式会社フラスコ100cc</v>
          </cell>
          <cell r="AX1168" t="str">
            <v>〒110-0015</v>
          </cell>
          <cell r="AY1168" t="str">
            <v>東京都台東区東上野3-3-13</v>
          </cell>
          <cell r="AZ1168" t="str">
            <v>プラチナ第2ビル3階</v>
          </cell>
          <cell r="BA1168" t="str">
            <v/>
          </cell>
          <cell r="BB1168" t="str">
            <v/>
          </cell>
        </row>
        <row r="1169">
          <cell r="AT1169" t="str">
            <v/>
          </cell>
          <cell r="AU1169" t="str">
            <v/>
          </cell>
          <cell r="AV1169" t="str">
            <v/>
          </cell>
          <cell r="AW1169" t="str">
            <v>株式会社フラスコ100cc</v>
          </cell>
          <cell r="AX1169" t="str">
            <v>〒110-0015</v>
          </cell>
          <cell r="AY1169" t="str">
            <v>東京都台東区東上野3-3-13</v>
          </cell>
          <cell r="AZ1169" t="str">
            <v>プラチナ第2ビル3階</v>
          </cell>
          <cell r="BA1169" t="str">
            <v/>
          </cell>
          <cell r="BB1169" t="str">
            <v/>
          </cell>
        </row>
        <row r="1170">
          <cell r="AT1170" t="str">
            <v/>
          </cell>
          <cell r="AU1170" t="str">
            <v/>
          </cell>
          <cell r="AV1170" t="str">
            <v/>
          </cell>
          <cell r="AW1170" t="str">
            <v>株式会社フラスコ100cc</v>
          </cell>
          <cell r="AX1170" t="str">
            <v>〒110-0015</v>
          </cell>
          <cell r="AY1170" t="str">
            <v>東京都台東区東上野3-3-13</v>
          </cell>
          <cell r="AZ1170" t="str">
            <v>プラチナ第2ビル3階</v>
          </cell>
          <cell r="BA1170" t="str">
            <v/>
          </cell>
          <cell r="BB1170" t="str">
            <v/>
          </cell>
        </row>
        <row r="1171">
          <cell r="AT1171" t="str">
            <v/>
          </cell>
          <cell r="AU1171" t="str">
            <v/>
          </cell>
          <cell r="AV1171" t="str">
            <v/>
          </cell>
          <cell r="AW1171" t="str">
            <v>株式会社フラスコ100cc</v>
          </cell>
          <cell r="AX1171" t="str">
            <v>〒110-0015</v>
          </cell>
          <cell r="AY1171" t="str">
            <v>東京都台東区東上野3-3-13</v>
          </cell>
          <cell r="AZ1171" t="str">
            <v>プラチナ第2ビル3階</v>
          </cell>
          <cell r="BA1171" t="str">
            <v/>
          </cell>
          <cell r="BB1171" t="str">
            <v/>
          </cell>
        </row>
        <row r="1172">
          <cell r="AT1172" t="str">
            <v/>
          </cell>
          <cell r="AU1172" t="str">
            <v/>
          </cell>
          <cell r="AV1172" t="str">
            <v/>
          </cell>
          <cell r="AW1172" t="str">
            <v>株式会社フラスコ100cc</v>
          </cell>
          <cell r="AX1172" t="str">
            <v>〒110-0015</v>
          </cell>
          <cell r="AY1172" t="str">
            <v>東京都台東区東上野3-3-13</v>
          </cell>
          <cell r="AZ1172" t="str">
            <v>プラチナ第2ビル3階</v>
          </cell>
          <cell r="BA1172" t="str">
            <v/>
          </cell>
          <cell r="BB1172" t="str">
            <v/>
          </cell>
        </row>
        <row r="1173">
          <cell r="AT1173" t="str">
            <v/>
          </cell>
          <cell r="AU1173" t="str">
            <v/>
          </cell>
          <cell r="AV1173" t="str">
            <v/>
          </cell>
          <cell r="AW1173" t="str">
            <v>株式会社フラスコ100cc</v>
          </cell>
          <cell r="AX1173" t="str">
            <v>〒110-0015</v>
          </cell>
          <cell r="AY1173" t="str">
            <v>東京都台東区東上野3-3-13</v>
          </cell>
          <cell r="AZ1173" t="str">
            <v>プラチナ第2ビル3階</v>
          </cell>
          <cell r="BA1173" t="str">
            <v/>
          </cell>
          <cell r="BB1173" t="str">
            <v/>
          </cell>
        </row>
        <row r="1174">
          <cell r="AT1174" t="str">
            <v/>
          </cell>
          <cell r="AU1174" t="str">
            <v/>
          </cell>
          <cell r="AV1174" t="str">
            <v/>
          </cell>
          <cell r="AW1174" t="str">
            <v>株式会社フラスコ100cc</v>
          </cell>
          <cell r="AX1174" t="str">
            <v>〒110-0015</v>
          </cell>
          <cell r="AY1174" t="str">
            <v>東京都台東区東上野3-3-13</v>
          </cell>
          <cell r="AZ1174" t="str">
            <v>プラチナ第2ビル3階</v>
          </cell>
          <cell r="BA1174" t="str">
            <v/>
          </cell>
          <cell r="BB1174" t="str">
            <v/>
          </cell>
        </row>
        <row r="1175">
          <cell r="AT1175" t="str">
            <v/>
          </cell>
          <cell r="AU1175" t="str">
            <v/>
          </cell>
          <cell r="AV1175" t="str">
            <v/>
          </cell>
          <cell r="AW1175" t="str">
            <v>株式会社フラスコ100cc</v>
          </cell>
          <cell r="AX1175" t="str">
            <v>〒110-0015</v>
          </cell>
          <cell r="AY1175" t="str">
            <v>東京都台東区東上野3-3-13</v>
          </cell>
          <cell r="AZ1175" t="str">
            <v>プラチナ第2ビル3階</v>
          </cell>
          <cell r="BA1175" t="str">
            <v/>
          </cell>
          <cell r="BB1175" t="str">
            <v/>
          </cell>
        </row>
        <row r="1176">
          <cell r="AT1176" t="str">
            <v/>
          </cell>
          <cell r="AU1176" t="str">
            <v/>
          </cell>
          <cell r="AV1176" t="str">
            <v/>
          </cell>
          <cell r="AW1176" t="str">
            <v>株式会社フラスコ100cc</v>
          </cell>
          <cell r="AX1176" t="str">
            <v>〒110-0015</v>
          </cell>
          <cell r="AY1176" t="str">
            <v>東京都台東区東上野3-3-13</v>
          </cell>
          <cell r="AZ1176" t="str">
            <v>プラチナ第2ビル3階</v>
          </cell>
          <cell r="BA1176" t="str">
            <v/>
          </cell>
          <cell r="BB1176" t="str">
            <v/>
          </cell>
        </row>
        <row r="1177">
          <cell r="AT1177" t="str">
            <v/>
          </cell>
          <cell r="AU1177" t="str">
            <v/>
          </cell>
          <cell r="AV1177" t="str">
            <v/>
          </cell>
          <cell r="AW1177" t="str">
            <v>株式会社フラスコ100cc</v>
          </cell>
          <cell r="AX1177" t="str">
            <v>〒110-0015</v>
          </cell>
          <cell r="AY1177" t="str">
            <v>東京都台東区東上野3-3-13</v>
          </cell>
          <cell r="AZ1177" t="str">
            <v>プラチナ第2ビル3階</v>
          </cell>
          <cell r="BA1177" t="str">
            <v/>
          </cell>
          <cell r="BB1177" t="str">
            <v/>
          </cell>
        </row>
        <row r="1178">
          <cell r="AT1178" t="str">
            <v/>
          </cell>
          <cell r="AU1178" t="str">
            <v/>
          </cell>
          <cell r="AV1178" t="str">
            <v/>
          </cell>
          <cell r="AW1178" t="str">
            <v>株式会社フラスコ100cc</v>
          </cell>
          <cell r="AX1178" t="str">
            <v>〒110-0015</v>
          </cell>
          <cell r="AY1178" t="str">
            <v>東京都台東区東上野3-3-13</v>
          </cell>
          <cell r="AZ1178" t="str">
            <v>プラチナ第2ビル3階</v>
          </cell>
          <cell r="BA1178" t="str">
            <v/>
          </cell>
          <cell r="BB1178" t="str">
            <v/>
          </cell>
        </row>
        <row r="1179">
          <cell r="AT1179" t="str">
            <v/>
          </cell>
          <cell r="AU1179" t="str">
            <v/>
          </cell>
          <cell r="AV1179" t="str">
            <v/>
          </cell>
          <cell r="AW1179" t="str">
            <v>株式会社フラスコ100cc</v>
          </cell>
          <cell r="AX1179" t="str">
            <v>〒110-0015</v>
          </cell>
          <cell r="AY1179" t="str">
            <v>東京都台東区東上野3-3-13</v>
          </cell>
          <cell r="AZ1179" t="str">
            <v>プラチナ第2ビル3階</v>
          </cell>
          <cell r="BA1179" t="str">
            <v/>
          </cell>
          <cell r="BB1179" t="str">
            <v/>
          </cell>
        </row>
        <row r="1180">
          <cell r="AT1180" t="str">
            <v/>
          </cell>
          <cell r="AU1180" t="str">
            <v/>
          </cell>
          <cell r="AV1180" t="str">
            <v/>
          </cell>
          <cell r="AW1180" t="str">
            <v>株式会社フラスコ100cc</v>
          </cell>
          <cell r="AX1180" t="str">
            <v>〒110-0015</v>
          </cell>
          <cell r="AY1180" t="str">
            <v>東京都台東区東上野3-3-13</v>
          </cell>
          <cell r="AZ1180" t="str">
            <v>プラチナ第2ビル3階</v>
          </cell>
          <cell r="BA1180" t="str">
            <v/>
          </cell>
          <cell r="BB1180" t="str">
            <v/>
          </cell>
        </row>
        <row r="1181">
          <cell r="AT1181" t="str">
            <v/>
          </cell>
          <cell r="AU1181" t="str">
            <v/>
          </cell>
          <cell r="AV1181" t="str">
            <v/>
          </cell>
          <cell r="AW1181" t="str">
            <v>株式会社フラスコ100cc</v>
          </cell>
          <cell r="AX1181" t="str">
            <v>〒110-0015</v>
          </cell>
          <cell r="AY1181" t="str">
            <v>東京都台東区東上野3-3-13</v>
          </cell>
          <cell r="AZ1181" t="str">
            <v>プラチナ第2ビル3階</v>
          </cell>
          <cell r="BA1181" t="str">
            <v/>
          </cell>
          <cell r="BB1181" t="str">
            <v/>
          </cell>
        </row>
        <row r="1182">
          <cell r="AT1182" t="str">
            <v/>
          </cell>
          <cell r="AU1182" t="str">
            <v/>
          </cell>
          <cell r="AV1182" t="str">
            <v/>
          </cell>
          <cell r="AW1182" t="str">
            <v>株式会社フラスコ100cc</v>
          </cell>
          <cell r="AX1182" t="str">
            <v>〒110-0015</v>
          </cell>
          <cell r="AY1182" t="str">
            <v>東京都台東区東上野3-3-13</v>
          </cell>
          <cell r="AZ1182" t="str">
            <v>プラチナ第2ビル3階</v>
          </cell>
          <cell r="BA1182" t="str">
            <v/>
          </cell>
          <cell r="BB1182" t="str">
            <v/>
          </cell>
        </row>
        <row r="1183">
          <cell r="AT1183" t="str">
            <v/>
          </cell>
          <cell r="AU1183" t="str">
            <v/>
          </cell>
          <cell r="AV1183" t="str">
            <v/>
          </cell>
          <cell r="AW1183" t="str">
            <v>株式会社フラスコ100cc</v>
          </cell>
          <cell r="AX1183" t="str">
            <v>〒110-0015</v>
          </cell>
          <cell r="AY1183" t="str">
            <v>東京都台東区東上野3-3-13</v>
          </cell>
          <cell r="AZ1183" t="str">
            <v>プラチナ第2ビル3階</v>
          </cell>
          <cell r="BA1183" t="str">
            <v/>
          </cell>
          <cell r="BB1183" t="str">
            <v/>
          </cell>
        </row>
        <row r="1184">
          <cell r="AT1184" t="str">
            <v/>
          </cell>
          <cell r="AU1184" t="str">
            <v/>
          </cell>
          <cell r="AV1184" t="str">
            <v/>
          </cell>
          <cell r="AW1184" t="str">
            <v>株式会社フラスコ100cc</v>
          </cell>
          <cell r="AX1184" t="str">
            <v>〒110-0015</v>
          </cell>
          <cell r="AY1184" t="str">
            <v>東京都台東区東上野3-3-13</v>
          </cell>
          <cell r="AZ1184" t="str">
            <v>プラチナ第2ビル3階</v>
          </cell>
          <cell r="BA1184" t="str">
            <v/>
          </cell>
          <cell r="BB1184" t="str">
            <v/>
          </cell>
        </row>
        <row r="1185">
          <cell r="AT1185" t="str">
            <v/>
          </cell>
          <cell r="AU1185" t="str">
            <v/>
          </cell>
          <cell r="AV1185" t="str">
            <v/>
          </cell>
          <cell r="AW1185" t="str">
            <v>株式会社フラスコ100cc</v>
          </cell>
          <cell r="AX1185" t="str">
            <v>〒110-0015</v>
          </cell>
          <cell r="AY1185" t="str">
            <v>東京都台東区東上野3-3-13</v>
          </cell>
          <cell r="AZ1185" t="str">
            <v>プラチナ第2ビル3階</v>
          </cell>
          <cell r="BA1185" t="str">
            <v/>
          </cell>
          <cell r="BB1185" t="str">
            <v/>
          </cell>
        </row>
        <row r="1186">
          <cell r="AT1186" t="str">
            <v/>
          </cell>
          <cell r="AU1186" t="str">
            <v/>
          </cell>
          <cell r="AV1186" t="str">
            <v/>
          </cell>
          <cell r="AW1186" t="str">
            <v>株式会社フラスコ100cc</v>
          </cell>
          <cell r="AX1186" t="str">
            <v>〒110-0015</v>
          </cell>
          <cell r="AY1186" t="str">
            <v>東京都台東区東上野3-3-13</v>
          </cell>
          <cell r="AZ1186" t="str">
            <v>プラチナ第2ビル3階</v>
          </cell>
          <cell r="BA1186" t="str">
            <v/>
          </cell>
          <cell r="BB1186" t="str">
            <v/>
          </cell>
        </row>
        <row r="1187">
          <cell r="AT1187" t="str">
            <v/>
          </cell>
          <cell r="AU1187" t="str">
            <v/>
          </cell>
          <cell r="AV1187" t="str">
            <v/>
          </cell>
          <cell r="AW1187" t="str">
            <v>株式会社フラスコ100cc</v>
          </cell>
          <cell r="AX1187" t="str">
            <v>〒110-0015</v>
          </cell>
          <cell r="AY1187" t="str">
            <v>東京都台東区東上野3-3-13</v>
          </cell>
          <cell r="AZ1187" t="str">
            <v>プラチナ第2ビル3階</v>
          </cell>
          <cell r="BA1187" t="str">
            <v/>
          </cell>
          <cell r="BB1187" t="str">
            <v/>
          </cell>
        </row>
        <row r="1188">
          <cell r="AT1188" t="str">
            <v/>
          </cell>
          <cell r="AU1188" t="str">
            <v/>
          </cell>
          <cell r="AV1188" t="str">
            <v/>
          </cell>
          <cell r="AW1188" t="str">
            <v>株式会社フラスコ100cc</v>
          </cell>
          <cell r="AX1188" t="str">
            <v>〒110-0015</v>
          </cell>
          <cell r="AY1188" t="str">
            <v>東京都台東区東上野3-3-13</v>
          </cell>
          <cell r="AZ1188" t="str">
            <v>プラチナ第2ビル3階</v>
          </cell>
          <cell r="BA1188" t="str">
            <v/>
          </cell>
          <cell r="BB1188" t="str">
            <v/>
          </cell>
        </row>
        <row r="1189">
          <cell r="AT1189" t="str">
            <v/>
          </cell>
          <cell r="AU1189" t="str">
            <v/>
          </cell>
          <cell r="AV1189" t="str">
            <v/>
          </cell>
          <cell r="AW1189" t="str">
            <v>株式会社フラスコ100cc</v>
          </cell>
          <cell r="AX1189" t="str">
            <v>〒110-0015</v>
          </cell>
          <cell r="AY1189" t="str">
            <v>東京都台東区東上野3-3-13</v>
          </cell>
          <cell r="AZ1189" t="str">
            <v>プラチナ第2ビル3階</v>
          </cell>
          <cell r="BA1189" t="str">
            <v/>
          </cell>
          <cell r="BB1189" t="str">
            <v/>
          </cell>
        </row>
        <row r="1190">
          <cell r="AT1190" t="str">
            <v/>
          </cell>
          <cell r="AU1190" t="str">
            <v/>
          </cell>
          <cell r="AV1190" t="str">
            <v/>
          </cell>
          <cell r="AW1190" t="str">
            <v>株式会社フラスコ100cc</v>
          </cell>
          <cell r="AX1190" t="str">
            <v>〒110-0015</v>
          </cell>
          <cell r="AY1190" t="str">
            <v>東京都台東区東上野3-3-13</v>
          </cell>
          <cell r="AZ1190" t="str">
            <v>プラチナ第2ビル3階</v>
          </cell>
          <cell r="BA1190" t="str">
            <v/>
          </cell>
          <cell r="BB1190" t="str">
            <v/>
          </cell>
        </row>
        <row r="1191">
          <cell r="AT1191" t="str">
            <v/>
          </cell>
          <cell r="AU1191" t="str">
            <v/>
          </cell>
          <cell r="AV1191" t="str">
            <v/>
          </cell>
          <cell r="AW1191" t="str">
            <v>株式会社フラスコ100cc</v>
          </cell>
          <cell r="AX1191" t="str">
            <v>〒110-0015</v>
          </cell>
          <cell r="AY1191" t="str">
            <v>東京都台東区東上野3-3-13</v>
          </cell>
          <cell r="AZ1191" t="str">
            <v>プラチナ第2ビル3階</v>
          </cell>
          <cell r="BA1191" t="str">
            <v/>
          </cell>
          <cell r="BB1191" t="str">
            <v/>
          </cell>
        </row>
        <row r="1192">
          <cell r="AT1192" t="str">
            <v/>
          </cell>
          <cell r="AU1192" t="str">
            <v/>
          </cell>
          <cell r="AV1192" t="str">
            <v/>
          </cell>
          <cell r="AW1192" t="str">
            <v>株式会社フラスコ100cc</v>
          </cell>
          <cell r="AX1192" t="str">
            <v>〒110-0015</v>
          </cell>
          <cell r="AY1192" t="str">
            <v>東京都台東区東上野3-3-13</v>
          </cell>
          <cell r="AZ1192" t="str">
            <v>プラチナ第2ビル3階</v>
          </cell>
          <cell r="BA1192" t="str">
            <v/>
          </cell>
          <cell r="BB1192" t="str">
            <v/>
          </cell>
        </row>
        <row r="1193">
          <cell r="AT1193" t="str">
            <v/>
          </cell>
          <cell r="AU1193" t="str">
            <v/>
          </cell>
          <cell r="AV1193" t="str">
            <v/>
          </cell>
          <cell r="AW1193" t="str">
            <v>株式会社フラスコ100cc</v>
          </cell>
          <cell r="AX1193" t="str">
            <v>〒110-0015</v>
          </cell>
          <cell r="AY1193" t="str">
            <v>東京都台東区東上野3-3-13</v>
          </cell>
          <cell r="AZ1193" t="str">
            <v>プラチナ第2ビル3階</v>
          </cell>
          <cell r="BA1193" t="str">
            <v/>
          </cell>
          <cell r="BB1193" t="str">
            <v/>
          </cell>
        </row>
        <row r="1194">
          <cell r="AT1194" t="str">
            <v/>
          </cell>
          <cell r="AU1194" t="str">
            <v/>
          </cell>
          <cell r="AV1194" t="str">
            <v/>
          </cell>
          <cell r="AW1194" t="str">
            <v>株式会社フラスコ100cc</v>
          </cell>
          <cell r="AX1194" t="str">
            <v>〒110-0015</v>
          </cell>
          <cell r="AY1194" t="str">
            <v>東京都台東区東上野3-3-13</v>
          </cell>
          <cell r="AZ1194" t="str">
            <v>プラチナ第2ビル3階</v>
          </cell>
          <cell r="BA1194" t="str">
            <v/>
          </cell>
          <cell r="BB1194" t="str">
            <v/>
          </cell>
        </row>
        <row r="1195">
          <cell r="AT1195" t="str">
            <v/>
          </cell>
          <cell r="AU1195" t="str">
            <v/>
          </cell>
          <cell r="AV1195" t="str">
            <v/>
          </cell>
          <cell r="AW1195" t="str">
            <v>株式会社フラスコ100cc</v>
          </cell>
          <cell r="AX1195" t="str">
            <v>〒110-0015</v>
          </cell>
          <cell r="AY1195" t="str">
            <v>東京都台東区東上野3-3-13</v>
          </cell>
          <cell r="AZ1195" t="str">
            <v>プラチナ第2ビル3階</v>
          </cell>
          <cell r="BA1195" t="str">
            <v/>
          </cell>
          <cell r="BB1195" t="str">
            <v/>
          </cell>
        </row>
        <row r="1196">
          <cell r="AT1196" t="str">
            <v/>
          </cell>
          <cell r="AU1196" t="str">
            <v/>
          </cell>
          <cell r="AV1196" t="str">
            <v/>
          </cell>
          <cell r="AW1196" t="str">
            <v>株式会社フラスコ100cc</v>
          </cell>
          <cell r="AX1196" t="str">
            <v>〒110-0015</v>
          </cell>
          <cell r="AY1196" t="str">
            <v>東京都台東区東上野3-3-13</v>
          </cell>
          <cell r="AZ1196" t="str">
            <v>プラチナ第2ビル3階</v>
          </cell>
          <cell r="BA1196" t="str">
            <v/>
          </cell>
          <cell r="BB1196" t="str">
            <v/>
          </cell>
        </row>
        <row r="1197">
          <cell r="AT1197" t="str">
            <v/>
          </cell>
          <cell r="AU1197" t="str">
            <v/>
          </cell>
          <cell r="AV1197" t="str">
            <v/>
          </cell>
          <cell r="AW1197" t="str">
            <v>株式会社フラスコ100cc</v>
          </cell>
          <cell r="AX1197" t="str">
            <v>〒110-0015</v>
          </cell>
          <cell r="AY1197" t="str">
            <v>東京都台東区東上野3-3-13</v>
          </cell>
          <cell r="AZ1197" t="str">
            <v>プラチナ第2ビル3階</v>
          </cell>
          <cell r="BA1197" t="str">
            <v/>
          </cell>
          <cell r="BB1197" t="str">
            <v/>
          </cell>
        </row>
        <row r="1198">
          <cell r="AT1198" t="str">
            <v/>
          </cell>
          <cell r="AU1198" t="str">
            <v/>
          </cell>
          <cell r="AV1198" t="str">
            <v/>
          </cell>
          <cell r="AW1198" t="str">
            <v>株式会社フラスコ100cc</v>
          </cell>
          <cell r="AX1198" t="str">
            <v>〒110-0015</v>
          </cell>
          <cell r="AY1198" t="str">
            <v>東京都台東区東上野3-3-13</v>
          </cell>
          <cell r="AZ1198" t="str">
            <v>プラチナ第2ビル3階</v>
          </cell>
          <cell r="BA1198" t="str">
            <v/>
          </cell>
          <cell r="BB1198" t="str">
            <v/>
          </cell>
        </row>
        <row r="1199">
          <cell r="AT1199" t="str">
            <v/>
          </cell>
          <cell r="AU1199" t="str">
            <v/>
          </cell>
          <cell r="AV1199" t="str">
            <v/>
          </cell>
          <cell r="AW1199" t="str">
            <v>株式会社フラスコ100cc</v>
          </cell>
          <cell r="AX1199" t="str">
            <v>〒110-0015</v>
          </cell>
          <cell r="AY1199" t="str">
            <v>東京都台東区東上野3-3-13</v>
          </cell>
          <cell r="AZ1199" t="str">
            <v>プラチナ第2ビル3階</v>
          </cell>
          <cell r="BA1199" t="str">
            <v/>
          </cell>
          <cell r="BB1199" t="str">
            <v/>
          </cell>
        </row>
        <row r="1200">
          <cell r="AT1200" t="str">
            <v/>
          </cell>
          <cell r="AU1200" t="str">
            <v/>
          </cell>
          <cell r="AV1200" t="str">
            <v/>
          </cell>
          <cell r="AW1200" t="str">
            <v>株式会社フラスコ100cc</v>
          </cell>
          <cell r="AX1200" t="str">
            <v>〒110-0015</v>
          </cell>
          <cell r="AY1200" t="str">
            <v>東京都台東区東上野3-3-13</v>
          </cell>
          <cell r="AZ1200" t="str">
            <v>プラチナ第2ビル3階</v>
          </cell>
          <cell r="BA1200" t="str">
            <v/>
          </cell>
          <cell r="BB1200" t="str">
            <v/>
          </cell>
        </row>
        <row r="1201">
          <cell r="AT1201" t="str">
            <v/>
          </cell>
          <cell r="AU1201" t="str">
            <v/>
          </cell>
          <cell r="AV1201" t="str">
            <v/>
          </cell>
          <cell r="AW1201" t="str">
            <v>株式会社フラスコ100cc</v>
          </cell>
          <cell r="AX1201" t="str">
            <v>〒110-0015</v>
          </cell>
          <cell r="AY1201" t="str">
            <v>東京都台東区東上野3-3-13</v>
          </cell>
          <cell r="AZ1201" t="str">
            <v>プラチナ第2ビル3階</v>
          </cell>
          <cell r="BA1201" t="str">
            <v/>
          </cell>
          <cell r="BB1201" t="str">
            <v/>
          </cell>
        </row>
        <row r="1202">
          <cell r="AT1202" t="str">
            <v/>
          </cell>
          <cell r="AU1202" t="str">
            <v/>
          </cell>
          <cell r="AV1202" t="str">
            <v/>
          </cell>
          <cell r="AW1202" t="str">
            <v>株式会社フラスコ100cc</v>
          </cell>
          <cell r="AX1202" t="str">
            <v>〒110-0015</v>
          </cell>
          <cell r="AY1202" t="str">
            <v>東京都台東区東上野3-3-13</v>
          </cell>
          <cell r="AZ1202" t="str">
            <v>プラチナ第2ビル3階</v>
          </cell>
          <cell r="BA1202" t="str">
            <v/>
          </cell>
          <cell r="BB1202" t="str">
            <v/>
          </cell>
        </row>
        <row r="1203">
          <cell r="AT1203" t="str">
            <v/>
          </cell>
          <cell r="AU1203" t="str">
            <v/>
          </cell>
          <cell r="AV1203" t="str">
            <v/>
          </cell>
          <cell r="AW1203" t="str">
            <v>株式会社フラスコ100cc</v>
          </cell>
          <cell r="AX1203" t="str">
            <v>〒110-0015</v>
          </cell>
          <cell r="AY1203" t="str">
            <v>東京都台東区東上野3-3-13</v>
          </cell>
          <cell r="AZ1203" t="str">
            <v>プラチナ第2ビル3階</v>
          </cell>
          <cell r="BA1203" t="str">
            <v/>
          </cell>
          <cell r="BB1203" t="str">
            <v/>
          </cell>
        </row>
        <row r="1204">
          <cell r="AT1204" t="str">
            <v/>
          </cell>
          <cell r="AU1204" t="str">
            <v/>
          </cell>
          <cell r="AV1204" t="str">
            <v/>
          </cell>
          <cell r="AW1204" t="str">
            <v>株式会社フラスコ100cc</v>
          </cell>
          <cell r="AX1204" t="str">
            <v>〒110-0015</v>
          </cell>
          <cell r="AY1204" t="str">
            <v>東京都台東区東上野3-3-13</v>
          </cell>
          <cell r="AZ1204" t="str">
            <v>プラチナ第2ビル3階</v>
          </cell>
          <cell r="BA1204" t="str">
            <v/>
          </cell>
          <cell r="BB1204" t="str">
            <v/>
          </cell>
        </row>
        <row r="1205">
          <cell r="AT1205" t="str">
            <v/>
          </cell>
          <cell r="AU1205" t="str">
            <v/>
          </cell>
          <cell r="AV1205" t="str">
            <v/>
          </cell>
          <cell r="AW1205" t="str">
            <v>株式会社フラスコ100cc</v>
          </cell>
          <cell r="AX1205" t="str">
            <v>〒110-0015</v>
          </cell>
          <cell r="AY1205" t="str">
            <v>東京都台東区東上野3-3-13</v>
          </cell>
          <cell r="AZ1205" t="str">
            <v>プラチナ第2ビル3階</v>
          </cell>
          <cell r="BA1205" t="str">
            <v/>
          </cell>
          <cell r="BB1205" t="str">
            <v/>
          </cell>
        </row>
        <row r="1206">
          <cell r="AT1206" t="str">
            <v/>
          </cell>
          <cell r="AU1206" t="str">
            <v/>
          </cell>
          <cell r="AV1206" t="str">
            <v/>
          </cell>
          <cell r="AW1206" t="str">
            <v>株式会社フラスコ100cc</v>
          </cell>
          <cell r="AX1206" t="str">
            <v>〒110-0015</v>
          </cell>
          <cell r="AY1206" t="str">
            <v>東京都台東区東上野3-3-13</v>
          </cell>
          <cell r="AZ1206" t="str">
            <v>プラチナ第2ビル3階</v>
          </cell>
          <cell r="BA1206" t="str">
            <v/>
          </cell>
          <cell r="BB1206" t="str">
            <v/>
          </cell>
        </row>
        <row r="1207">
          <cell r="AT1207" t="str">
            <v/>
          </cell>
          <cell r="AU1207" t="str">
            <v/>
          </cell>
          <cell r="AV1207" t="str">
            <v/>
          </cell>
          <cell r="AW1207" t="str">
            <v>株式会社フラスコ100cc</v>
          </cell>
          <cell r="AX1207" t="str">
            <v>〒110-0015</v>
          </cell>
          <cell r="AY1207" t="str">
            <v>東京都台東区東上野3-3-13</v>
          </cell>
          <cell r="AZ1207" t="str">
            <v>プラチナ第2ビル3階</v>
          </cell>
          <cell r="BA1207" t="str">
            <v/>
          </cell>
          <cell r="BB1207" t="str">
            <v/>
          </cell>
        </row>
        <row r="1208">
          <cell r="AT1208" t="str">
            <v/>
          </cell>
          <cell r="AU1208" t="str">
            <v/>
          </cell>
          <cell r="AV1208" t="str">
            <v/>
          </cell>
          <cell r="AW1208" t="str">
            <v>株式会社フラスコ100cc</v>
          </cell>
          <cell r="AX1208" t="str">
            <v>〒110-0015</v>
          </cell>
          <cell r="AY1208" t="str">
            <v>東京都台東区東上野3-3-13</v>
          </cell>
          <cell r="AZ1208" t="str">
            <v>プラチナ第2ビル3階</v>
          </cell>
          <cell r="BA1208" t="str">
            <v/>
          </cell>
          <cell r="BB1208" t="str">
            <v/>
          </cell>
        </row>
        <row r="1209">
          <cell r="AT1209" t="str">
            <v/>
          </cell>
          <cell r="AU1209" t="str">
            <v/>
          </cell>
          <cell r="AV1209" t="str">
            <v/>
          </cell>
          <cell r="AW1209" t="str">
            <v>株式会社フラスコ100cc</v>
          </cell>
          <cell r="AX1209" t="str">
            <v>〒110-0015</v>
          </cell>
          <cell r="AY1209" t="str">
            <v>東京都台東区東上野3-3-13</v>
          </cell>
          <cell r="AZ1209" t="str">
            <v>プラチナ第2ビル3階</v>
          </cell>
          <cell r="BA1209" t="str">
            <v/>
          </cell>
          <cell r="BB1209" t="str">
            <v/>
          </cell>
        </row>
        <row r="1210">
          <cell r="AT1210" t="str">
            <v/>
          </cell>
          <cell r="AU1210" t="str">
            <v/>
          </cell>
          <cell r="AV1210" t="str">
            <v/>
          </cell>
          <cell r="AW1210" t="str">
            <v>株式会社フラスコ100cc</v>
          </cell>
          <cell r="AX1210" t="str">
            <v>〒110-0015</v>
          </cell>
          <cell r="AY1210" t="str">
            <v>東京都台東区東上野3-3-13</v>
          </cell>
          <cell r="AZ1210" t="str">
            <v>プラチナ第2ビル3階</v>
          </cell>
          <cell r="BA1210" t="str">
            <v/>
          </cell>
          <cell r="BB1210" t="str">
            <v/>
          </cell>
        </row>
        <row r="1211">
          <cell r="AT1211" t="str">
            <v/>
          </cell>
          <cell r="AU1211" t="str">
            <v/>
          </cell>
          <cell r="AV1211" t="str">
            <v/>
          </cell>
          <cell r="AW1211" t="str">
            <v>株式会社フラスコ100cc</v>
          </cell>
          <cell r="AX1211" t="str">
            <v>〒110-0015</v>
          </cell>
          <cell r="AY1211" t="str">
            <v>東京都台東区東上野3-3-13</v>
          </cell>
          <cell r="AZ1211" t="str">
            <v>プラチナ第2ビル3階</v>
          </cell>
          <cell r="BA1211" t="str">
            <v/>
          </cell>
          <cell r="BB1211" t="str">
            <v/>
          </cell>
        </row>
        <row r="1212">
          <cell r="AT1212" t="str">
            <v/>
          </cell>
          <cell r="AU1212" t="str">
            <v/>
          </cell>
          <cell r="AV1212" t="str">
            <v/>
          </cell>
          <cell r="AW1212" t="str">
            <v>株式会社フラスコ100cc</v>
          </cell>
          <cell r="AX1212" t="str">
            <v>〒110-0015</v>
          </cell>
          <cell r="AY1212" t="str">
            <v>東京都台東区東上野3-3-13</v>
          </cell>
          <cell r="AZ1212" t="str">
            <v>プラチナ第2ビル3階</v>
          </cell>
          <cell r="BA1212" t="str">
            <v/>
          </cell>
          <cell r="BB1212" t="str">
            <v/>
          </cell>
        </row>
        <row r="1213">
          <cell r="AT1213" t="str">
            <v/>
          </cell>
          <cell r="AU1213" t="str">
            <v/>
          </cell>
          <cell r="AV1213" t="str">
            <v/>
          </cell>
          <cell r="AW1213" t="str">
            <v>株式会社フラスコ100cc</v>
          </cell>
          <cell r="AX1213" t="str">
            <v>〒110-0015</v>
          </cell>
          <cell r="AY1213" t="str">
            <v>東京都台東区東上野3-3-13</v>
          </cell>
          <cell r="AZ1213" t="str">
            <v>プラチナ第2ビル3階</v>
          </cell>
          <cell r="BA1213" t="str">
            <v/>
          </cell>
          <cell r="BB1213" t="str">
            <v/>
          </cell>
        </row>
        <row r="1214">
          <cell r="AT1214" t="str">
            <v/>
          </cell>
          <cell r="AU1214" t="str">
            <v/>
          </cell>
          <cell r="AV1214" t="str">
            <v/>
          </cell>
          <cell r="AW1214" t="str">
            <v>株式会社フラスコ100cc</v>
          </cell>
          <cell r="AX1214" t="str">
            <v>〒110-0015</v>
          </cell>
          <cell r="AY1214" t="str">
            <v>東京都台東区東上野3-3-13</v>
          </cell>
          <cell r="AZ1214" t="str">
            <v>プラチナ第2ビル3階</v>
          </cell>
          <cell r="BA1214" t="str">
            <v/>
          </cell>
          <cell r="BB1214" t="str">
            <v/>
          </cell>
        </row>
        <row r="1215">
          <cell r="AT1215" t="str">
            <v/>
          </cell>
          <cell r="AU1215" t="str">
            <v/>
          </cell>
          <cell r="AV1215" t="str">
            <v/>
          </cell>
          <cell r="AW1215" t="str">
            <v>株式会社フラスコ100cc</v>
          </cell>
          <cell r="AX1215" t="str">
            <v>〒110-0015</v>
          </cell>
          <cell r="AY1215" t="str">
            <v>東京都台東区東上野3-3-13</v>
          </cell>
          <cell r="AZ1215" t="str">
            <v>プラチナ第2ビル3階</v>
          </cell>
          <cell r="BA1215" t="str">
            <v/>
          </cell>
          <cell r="BB1215" t="str">
            <v/>
          </cell>
        </row>
        <row r="1216">
          <cell r="AT1216" t="str">
            <v/>
          </cell>
          <cell r="AU1216" t="str">
            <v/>
          </cell>
          <cell r="AV1216" t="str">
            <v/>
          </cell>
          <cell r="AW1216" t="str">
            <v>株式会社フラスコ100cc</v>
          </cell>
          <cell r="AX1216" t="str">
            <v>〒110-0015</v>
          </cell>
          <cell r="AY1216" t="str">
            <v>東京都台東区東上野3-3-13</v>
          </cell>
          <cell r="AZ1216" t="str">
            <v>プラチナ第2ビル3階</v>
          </cell>
          <cell r="BA1216" t="str">
            <v/>
          </cell>
          <cell r="BB1216" t="str">
            <v/>
          </cell>
        </row>
        <row r="1217">
          <cell r="AT1217" t="str">
            <v/>
          </cell>
          <cell r="AU1217" t="str">
            <v/>
          </cell>
          <cell r="AV1217" t="str">
            <v/>
          </cell>
          <cell r="AW1217" t="str">
            <v>株式会社フラスコ100cc</v>
          </cell>
          <cell r="AX1217" t="str">
            <v>〒110-0015</v>
          </cell>
          <cell r="AY1217" t="str">
            <v>東京都台東区東上野3-3-13</v>
          </cell>
          <cell r="AZ1217" t="str">
            <v>プラチナ第2ビル3階</v>
          </cell>
          <cell r="BA1217" t="str">
            <v/>
          </cell>
          <cell r="BB1217" t="str">
            <v/>
          </cell>
        </row>
        <row r="1218">
          <cell r="AT1218" t="str">
            <v/>
          </cell>
          <cell r="AU1218" t="str">
            <v/>
          </cell>
          <cell r="AV1218" t="str">
            <v/>
          </cell>
          <cell r="AW1218" t="str">
            <v>株式会社フラスコ100cc</v>
          </cell>
          <cell r="AX1218" t="str">
            <v>〒110-0015</v>
          </cell>
          <cell r="AY1218" t="str">
            <v>東京都台東区東上野3-3-13</v>
          </cell>
          <cell r="AZ1218" t="str">
            <v>プラチナ第2ビル3階</v>
          </cell>
          <cell r="BA1218" t="str">
            <v/>
          </cell>
          <cell r="BB1218" t="str">
            <v/>
          </cell>
        </row>
        <row r="1219">
          <cell r="AT1219" t="str">
            <v/>
          </cell>
          <cell r="AU1219" t="str">
            <v/>
          </cell>
          <cell r="AV1219" t="str">
            <v/>
          </cell>
          <cell r="AW1219" t="str">
            <v>株式会社フラスコ100cc</v>
          </cell>
          <cell r="AX1219" t="str">
            <v>〒110-0015</v>
          </cell>
          <cell r="AY1219" t="str">
            <v>東京都台東区東上野3-3-13</v>
          </cell>
          <cell r="AZ1219" t="str">
            <v>プラチナ第2ビル3階</v>
          </cell>
          <cell r="BA1219" t="str">
            <v/>
          </cell>
          <cell r="BB1219" t="str">
            <v/>
          </cell>
        </row>
        <row r="1220">
          <cell r="AT1220" t="str">
            <v/>
          </cell>
          <cell r="AU1220" t="str">
            <v/>
          </cell>
          <cell r="AV1220" t="str">
            <v/>
          </cell>
          <cell r="AW1220" t="str">
            <v>株式会社フラスコ100cc</v>
          </cell>
          <cell r="AX1220" t="str">
            <v>〒110-0015</v>
          </cell>
          <cell r="AY1220" t="str">
            <v>東京都台東区東上野3-3-13</v>
          </cell>
          <cell r="AZ1220" t="str">
            <v>プラチナ第2ビル3階</v>
          </cell>
          <cell r="BA1220" t="str">
            <v/>
          </cell>
          <cell r="BB1220" t="str">
            <v/>
          </cell>
        </row>
        <row r="1221">
          <cell r="AT1221" t="str">
            <v/>
          </cell>
          <cell r="AU1221" t="str">
            <v/>
          </cell>
          <cell r="AV1221" t="str">
            <v/>
          </cell>
          <cell r="AW1221" t="str">
            <v>株式会社フラスコ100cc</v>
          </cell>
          <cell r="AX1221" t="str">
            <v>〒110-0015</v>
          </cell>
          <cell r="AY1221" t="str">
            <v>東京都台東区東上野3-3-13</v>
          </cell>
          <cell r="AZ1221" t="str">
            <v>プラチナ第2ビル3階</v>
          </cell>
          <cell r="BA1221" t="str">
            <v/>
          </cell>
          <cell r="BB1221" t="str">
            <v/>
          </cell>
        </row>
        <row r="1222">
          <cell r="AT1222" t="str">
            <v/>
          </cell>
          <cell r="AU1222" t="str">
            <v/>
          </cell>
          <cell r="AV1222" t="str">
            <v/>
          </cell>
          <cell r="AW1222" t="str">
            <v>株式会社フラスコ100cc</v>
          </cell>
          <cell r="AX1222" t="str">
            <v>〒110-0015</v>
          </cell>
          <cell r="AY1222" t="str">
            <v>東京都台東区東上野3-3-13</v>
          </cell>
          <cell r="AZ1222" t="str">
            <v>プラチナ第2ビル3階</v>
          </cell>
          <cell r="BA1222" t="str">
            <v/>
          </cell>
          <cell r="BB1222" t="str">
            <v/>
          </cell>
        </row>
        <row r="1223">
          <cell r="AT1223" t="str">
            <v/>
          </cell>
          <cell r="AU1223" t="str">
            <v/>
          </cell>
          <cell r="AV1223" t="str">
            <v/>
          </cell>
          <cell r="AW1223" t="str">
            <v>株式会社フラスコ100cc</v>
          </cell>
          <cell r="AX1223" t="str">
            <v>〒110-0015</v>
          </cell>
          <cell r="AY1223" t="str">
            <v>東京都台東区東上野3-3-13</v>
          </cell>
          <cell r="AZ1223" t="str">
            <v>プラチナ第2ビル3階</v>
          </cell>
          <cell r="BA1223" t="str">
            <v/>
          </cell>
          <cell r="BB1223" t="str">
            <v/>
          </cell>
        </row>
        <row r="1224">
          <cell r="AT1224" t="str">
            <v/>
          </cell>
          <cell r="AU1224" t="str">
            <v/>
          </cell>
          <cell r="AV1224" t="str">
            <v/>
          </cell>
          <cell r="AW1224" t="str">
            <v>株式会社フラスコ100cc</v>
          </cell>
          <cell r="AX1224" t="str">
            <v>〒110-0015</v>
          </cell>
          <cell r="AY1224" t="str">
            <v>東京都台東区東上野3-3-13</v>
          </cell>
          <cell r="AZ1224" t="str">
            <v>プラチナ第2ビル3階</v>
          </cell>
          <cell r="BA1224" t="str">
            <v/>
          </cell>
          <cell r="BB1224" t="str">
            <v/>
          </cell>
        </row>
        <row r="1225">
          <cell r="AT1225" t="str">
            <v/>
          </cell>
          <cell r="AU1225" t="str">
            <v/>
          </cell>
          <cell r="AV1225" t="str">
            <v/>
          </cell>
          <cell r="AW1225" t="str">
            <v>株式会社フラスコ100cc</v>
          </cell>
          <cell r="AX1225" t="str">
            <v>〒110-0015</v>
          </cell>
          <cell r="AY1225" t="str">
            <v>東京都台東区東上野3-3-13</v>
          </cell>
          <cell r="AZ1225" t="str">
            <v>プラチナ第2ビル3階</v>
          </cell>
          <cell r="BA1225" t="str">
            <v/>
          </cell>
          <cell r="BB1225" t="str">
            <v/>
          </cell>
        </row>
        <row r="1226">
          <cell r="AT1226" t="str">
            <v/>
          </cell>
          <cell r="AU1226" t="str">
            <v/>
          </cell>
          <cell r="AV1226" t="str">
            <v/>
          </cell>
          <cell r="AW1226" t="str">
            <v>株式会社フラスコ100cc</v>
          </cell>
          <cell r="AX1226" t="str">
            <v>〒110-0015</v>
          </cell>
          <cell r="AY1226" t="str">
            <v>東京都台東区東上野3-3-13</v>
          </cell>
          <cell r="AZ1226" t="str">
            <v>プラチナ第2ビル3階</v>
          </cell>
          <cell r="BA1226" t="str">
            <v/>
          </cell>
          <cell r="BB1226" t="str">
            <v/>
          </cell>
        </row>
        <row r="1227">
          <cell r="AT1227" t="str">
            <v/>
          </cell>
          <cell r="AU1227" t="str">
            <v/>
          </cell>
          <cell r="AV1227" t="str">
            <v/>
          </cell>
          <cell r="AW1227" t="str">
            <v>株式会社フラスコ100cc</v>
          </cell>
          <cell r="AX1227" t="str">
            <v>〒110-0015</v>
          </cell>
          <cell r="AY1227" t="str">
            <v>東京都台東区東上野3-3-13</v>
          </cell>
          <cell r="AZ1227" t="str">
            <v>プラチナ第2ビル3階</v>
          </cell>
          <cell r="BA1227" t="str">
            <v/>
          </cell>
          <cell r="BB1227" t="str">
            <v/>
          </cell>
        </row>
        <row r="1228">
          <cell r="AT1228" t="str">
            <v/>
          </cell>
          <cell r="AU1228" t="str">
            <v/>
          </cell>
          <cell r="AV1228" t="str">
            <v/>
          </cell>
          <cell r="AW1228" t="str">
            <v>株式会社フラスコ100cc</v>
          </cell>
          <cell r="AX1228" t="str">
            <v>〒110-0015</v>
          </cell>
          <cell r="AY1228" t="str">
            <v>東京都台東区東上野3-3-13</v>
          </cell>
          <cell r="AZ1228" t="str">
            <v>プラチナ第2ビル3階</v>
          </cell>
          <cell r="BA1228" t="str">
            <v/>
          </cell>
          <cell r="BB1228" t="str">
            <v/>
          </cell>
        </row>
        <row r="1229">
          <cell r="AT1229" t="str">
            <v/>
          </cell>
          <cell r="AU1229" t="str">
            <v/>
          </cell>
          <cell r="AV1229" t="str">
            <v/>
          </cell>
          <cell r="AW1229" t="str">
            <v>株式会社フラスコ100cc</v>
          </cell>
          <cell r="AX1229" t="str">
            <v>〒110-0015</v>
          </cell>
          <cell r="AY1229" t="str">
            <v>東京都台東区東上野3-3-13</v>
          </cell>
          <cell r="AZ1229" t="str">
            <v>プラチナ第2ビル3階</v>
          </cell>
          <cell r="BA1229" t="str">
            <v/>
          </cell>
          <cell r="BB1229" t="str">
            <v/>
          </cell>
        </row>
        <row r="1230">
          <cell r="AT1230" t="str">
            <v/>
          </cell>
          <cell r="AU1230" t="str">
            <v/>
          </cell>
          <cell r="AV1230" t="str">
            <v/>
          </cell>
          <cell r="AW1230" t="str">
            <v>株式会社フラスコ100cc</v>
          </cell>
          <cell r="AX1230" t="str">
            <v>〒110-0015</v>
          </cell>
          <cell r="AY1230" t="str">
            <v>東京都台東区東上野3-3-13</v>
          </cell>
          <cell r="AZ1230" t="str">
            <v>プラチナ第2ビル3階</v>
          </cell>
          <cell r="BA1230" t="str">
            <v/>
          </cell>
          <cell r="BB1230" t="str">
            <v/>
          </cell>
        </row>
        <row r="1231">
          <cell r="AT1231" t="str">
            <v/>
          </cell>
          <cell r="AU1231" t="str">
            <v/>
          </cell>
          <cell r="AV1231" t="str">
            <v/>
          </cell>
          <cell r="AW1231" t="str">
            <v>株式会社フラスコ100cc</v>
          </cell>
          <cell r="AX1231" t="str">
            <v>〒110-0015</v>
          </cell>
          <cell r="AY1231" t="str">
            <v>東京都台東区東上野3-3-13</v>
          </cell>
          <cell r="AZ1231" t="str">
            <v>プラチナ第2ビル3階</v>
          </cell>
          <cell r="BA1231" t="str">
            <v/>
          </cell>
          <cell r="BB1231" t="str">
            <v/>
          </cell>
        </row>
        <row r="1232">
          <cell r="AT1232" t="str">
            <v/>
          </cell>
          <cell r="AU1232" t="str">
            <v/>
          </cell>
          <cell r="AV1232" t="str">
            <v/>
          </cell>
          <cell r="AW1232" t="str">
            <v>株式会社フラスコ100cc</v>
          </cell>
          <cell r="AX1232" t="str">
            <v>〒110-0015</v>
          </cell>
          <cell r="AY1232" t="str">
            <v>東京都台東区東上野3-3-13</v>
          </cell>
          <cell r="AZ1232" t="str">
            <v>プラチナ第2ビル3階</v>
          </cell>
          <cell r="BA1232" t="str">
            <v/>
          </cell>
          <cell r="BB1232" t="str">
            <v/>
          </cell>
        </row>
        <row r="1233">
          <cell r="AT1233" t="str">
            <v/>
          </cell>
          <cell r="AU1233" t="str">
            <v/>
          </cell>
          <cell r="AV1233" t="str">
            <v/>
          </cell>
          <cell r="AW1233" t="str">
            <v>株式会社フラスコ100cc</v>
          </cell>
          <cell r="AX1233" t="str">
            <v>〒110-0015</v>
          </cell>
          <cell r="AY1233" t="str">
            <v>東京都台東区東上野3-3-13</v>
          </cell>
          <cell r="AZ1233" t="str">
            <v>プラチナ第2ビル3階</v>
          </cell>
          <cell r="BA1233" t="str">
            <v/>
          </cell>
          <cell r="BB1233" t="str">
            <v/>
          </cell>
        </row>
        <row r="1234">
          <cell r="AT1234" t="str">
            <v/>
          </cell>
          <cell r="AU1234" t="str">
            <v/>
          </cell>
          <cell r="AV1234" t="str">
            <v/>
          </cell>
          <cell r="AW1234" t="str">
            <v>株式会社フラスコ100cc</v>
          </cell>
          <cell r="AX1234" t="str">
            <v>〒110-0015</v>
          </cell>
          <cell r="AY1234" t="str">
            <v>東京都台東区東上野3-3-13</v>
          </cell>
          <cell r="AZ1234" t="str">
            <v>プラチナ第2ビル3階</v>
          </cell>
          <cell r="BA1234" t="str">
            <v/>
          </cell>
          <cell r="BB1234" t="str">
            <v/>
          </cell>
        </row>
        <row r="1235">
          <cell r="AT1235" t="str">
            <v/>
          </cell>
          <cell r="AU1235" t="str">
            <v/>
          </cell>
          <cell r="AV1235" t="str">
            <v/>
          </cell>
          <cell r="AW1235" t="str">
            <v>株式会社フラスコ100cc</v>
          </cell>
          <cell r="AX1235" t="str">
            <v>〒110-0015</v>
          </cell>
          <cell r="AY1235" t="str">
            <v>東京都台東区東上野3-3-13</v>
          </cell>
          <cell r="AZ1235" t="str">
            <v>プラチナ第2ビル3階</v>
          </cell>
          <cell r="BA1235" t="str">
            <v/>
          </cell>
          <cell r="BB1235" t="str">
            <v/>
          </cell>
        </row>
        <row r="1236">
          <cell r="AT1236" t="str">
            <v/>
          </cell>
          <cell r="AU1236" t="str">
            <v/>
          </cell>
          <cell r="AV1236" t="str">
            <v/>
          </cell>
          <cell r="AW1236" t="str">
            <v>株式会社フラスコ100cc</v>
          </cell>
          <cell r="AX1236" t="str">
            <v>〒110-0015</v>
          </cell>
          <cell r="AY1236" t="str">
            <v>東京都台東区東上野3-3-13</v>
          </cell>
          <cell r="AZ1236" t="str">
            <v>プラチナ第2ビル3階</v>
          </cell>
          <cell r="BA1236" t="str">
            <v/>
          </cell>
          <cell r="BB1236" t="str">
            <v/>
          </cell>
        </row>
        <row r="1237">
          <cell r="AT1237" t="str">
            <v/>
          </cell>
          <cell r="AU1237" t="str">
            <v/>
          </cell>
          <cell r="AV1237" t="str">
            <v/>
          </cell>
          <cell r="AW1237" t="str">
            <v>株式会社フラスコ100cc</v>
          </cell>
          <cell r="AX1237" t="str">
            <v>〒110-0015</v>
          </cell>
          <cell r="AY1237" t="str">
            <v>東京都台東区東上野3-3-13</v>
          </cell>
          <cell r="AZ1237" t="str">
            <v>プラチナ第2ビル3階</v>
          </cell>
          <cell r="BA1237" t="str">
            <v/>
          </cell>
          <cell r="BB1237" t="str">
            <v/>
          </cell>
        </row>
        <row r="1238">
          <cell r="AT1238" t="str">
            <v/>
          </cell>
          <cell r="AU1238" t="str">
            <v/>
          </cell>
          <cell r="AV1238" t="str">
            <v/>
          </cell>
          <cell r="AW1238" t="str">
            <v>株式会社フラスコ100cc</v>
          </cell>
          <cell r="AX1238" t="str">
            <v>〒110-0015</v>
          </cell>
          <cell r="AY1238" t="str">
            <v>東京都台東区東上野3-3-13</v>
          </cell>
          <cell r="AZ1238" t="str">
            <v>プラチナ第2ビル3階</v>
          </cell>
          <cell r="BA1238" t="str">
            <v/>
          </cell>
          <cell r="BB1238" t="str">
            <v/>
          </cell>
        </row>
        <row r="1239">
          <cell r="AT1239" t="str">
            <v/>
          </cell>
          <cell r="AU1239" t="str">
            <v/>
          </cell>
          <cell r="AV1239" t="str">
            <v/>
          </cell>
          <cell r="AW1239" t="str">
            <v>株式会社フラスコ100cc</v>
          </cell>
          <cell r="AX1239" t="str">
            <v>〒110-0015</v>
          </cell>
          <cell r="AY1239" t="str">
            <v>東京都台東区東上野3-3-13</v>
          </cell>
          <cell r="AZ1239" t="str">
            <v>プラチナ第2ビル3階</v>
          </cell>
          <cell r="BA1239" t="str">
            <v/>
          </cell>
          <cell r="BB1239" t="str">
            <v/>
          </cell>
        </row>
        <row r="1240">
          <cell r="AT1240" t="str">
            <v/>
          </cell>
          <cell r="AU1240" t="str">
            <v/>
          </cell>
          <cell r="AV1240" t="str">
            <v/>
          </cell>
          <cell r="AW1240" t="str">
            <v>株式会社フラスコ100cc</v>
          </cell>
          <cell r="AX1240" t="str">
            <v>〒110-0015</v>
          </cell>
          <cell r="AY1240" t="str">
            <v>東京都台東区東上野3-3-13</v>
          </cell>
          <cell r="AZ1240" t="str">
            <v>プラチナ第2ビル3階</v>
          </cell>
          <cell r="BA1240" t="str">
            <v/>
          </cell>
          <cell r="BB1240" t="str">
            <v/>
          </cell>
        </row>
        <row r="1241">
          <cell r="AT1241" t="str">
            <v/>
          </cell>
          <cell r="AU1241" t="str">
            <v/>
          </cell>
          <cell r="AV1241" t="str">
            <v/>
          </cell>
          <cell r="AW1241" t="str">
            <v>株式会社フラスコ100cc</v>
          </cell>
          <cell r="AX1241" t="str">
            <v>〒110-0015</v>
          </cell>
          <cell r="AY1241" t="str">
            <v>東京都台東区東上野3-3-13</v>
          </cell>
          <cell r="AZ1241" t="str">
            <v>プラチナ第2ビル3階</v>
          </cell>
          <cell r="BA1241" t="str">
            <v/>
          </cell>
          <cell r="BB1241" t="str">
            <v/>
          </cell>
        </row>
        <row r="1242">
          <cell r="AT1242" t="str">
            <v/>
          </cell>
          <cell r="AU1242" t="str">
            <v/>
          </cell>
          <cell r="AV1242" t="str">
            <v/>
          </cell>
          <cell r="AW1242" t="str">
            <v>株式会社フラスコ100cc</v>
          </cell>
          <cell r="AX1242" t="str">
            <v>〒110-0015</v>
          </cell>
          <cell r="AY1242" t="str">
            <v>東京都台東区東上野3-3-13</v>
          </cell>
          <cell r="AZ1242" t="str">
            <v>プラチナ第2ビル3階</v>
          </cell>
          <cell r="BA1242" t="str">
            <v/>
          </cell>
          <cell r="BB1242" t="str">
            <v/>
          </cell>
        </row>
        <row r="1243">
          <cell r="AT1243" t="str">
            <v/>
          </cell>
          <cell r="AU1243" t="str">
            <v/>
          </cell>
          <cell r="AV1243" t="str">
            <v/>
          </cell>
          <cell r="AW1243" t="str">
            <v>株式会社フラスコ100cc</v>
          </cell>
          <cell r="AX1243" t="str">
            <v>〒110-0015</v>
          </cell>
          <cell r="AY1243" t="str">
            <v>東京都台東区東上野3-3-13</v>
          </cell>
          <cell r="AZ1243" t="str">
            <v>プラチナ第2ビル3階</v>
          </cell>
          <cell r="BA1243" t="str">
            <v/>
          </cell>
          <cell r="BB1243" t="str">
            <v/>
          </cell>
        </row>
        <row r="1244">
          <cell r="AT1244" t="str">
            <v/>
          </cell>
          <cell r="AU1244" t="str">
            <v/>
          </cell>
          <cell r="AV1244" t="str">
            <v/>
          </cell>
          <cell r="AW1244" t="str">
            <v>株式会社フラスコ100cc</v>
          </cell>
          <cell r="AX1244" t="str">
            <v>〒110-0015</v>
          </cell>
          <cell r="AY1244" t="str">
            <v>東京都台東区東上野3-3-13</v>
          </cell>
          <cell r="AZ1244" t="str">
            <v>プラチナ第2ビル3階</v>
          </cell>
          <cell r="BA1244" t="str">
            <v/>
          </cell>
          <cell r="BB1244" t="str">
            <v/>
          </cell>
        </row>
        <row r="1245">
          <cell r="AT1245" t="str">
            <v/>
          </cell>
          <cell r="AU1245" t="str">
            <v/>
          </cell>
          <cell r="AV1245" t="str">
            <v/>
          </cell>
          <cell r="AW1245" t="str">
            <v>株式会社フラスコ100cc</v>
          </cell>
          <cell r="AX1245" t="str">
            <v>〒110-0015</v>
          </cell>
          <cell r="AY1245" t="str">
            <v>東京都台東区東上野3-3-13</v>
          </cell>
          <cell r="AZ1245" t="str">
            <v>プラチナ第2ビル3階</v>
          </cell>
          <cell r="BA1245" t="str">
            <v/>
          </cell>
          <cell r="BB1245" t="str">
            <v/>
          </cell>
        </row>
        <row r="1246">
          <cell r="AT1246" t="str">
            <v/>
          </cell>
          <cell r="AU1246" t="str">
            <v/>
          </cell>
          <cell r="AV1246" t="str">
            <v/>
          </cell>
          <cell r="AW1246" t="str">
            <v>株式会社フラスコ100cc</v>
          </cell>
          <cell r="AX1246" t="str">
            <v>〒110-0015</v>
          </cell>
          <cell r="AY1246" t="str">
            <v>東京都台東区東上野3-3-13</v>
          </cell>
          <cell r="AZ1246" t="str">
            <v>プラチナ第2ビル3階</v>
          </cell>
          <cell r="BA1246" t="str">
            <v/>
          </cell>
          <cell r="BB1246" t="str">
            <v/>
          </cell>
        </row>
        <row r="1247">
          <cell r="AT1247" t="str">
            <v/>
          </cell>
          <cell r="AU1247" t="str">
            <v/>
          </cell>
          <cell r="AV1247" t="str">
            <v/>
          </cell>
          <cell r="AW1247" t="str">
            <v>株式会社フラスコ100cc</v>
          </cell>
          <cell r="AX1247" t="str">
            <v>〒110-0015</v>
          </cell>
          <cell r="AY1247" t="str">
            <v>東京都台東区東上野3-3-13</v>
          </cell>
          <cell r="AZ1247" t="str">
            <v>プラチナ第2ビル3階</v>
          </cell>
          <cell r="BA1247" t="str">
            <v/>
          </cell>
          <cell r="BB1247" t="str">
            <v/>
          </cell>
        </row>
        <row r="1248">
          <cell r="AT1248" t="str">
            <v/>
          </cell>
          <cell r="AU1248" t="str">
            <v/>
          </cell>
          <cell r="AV1248" t="str">
            <v/>
          </cell>
          <cell r="AW1248" t="str">
            <v>株式会社フラスコ100cc</v>
          </cell>
          <cell r="AX1248" t="str">
            <v>〒110-0015</v>
          </cell>
          <cell r="AY1248" t="str">
            <v>東京都台東区東上野3-3-13</v>
          </cell>
          <cell r="AZ1248" t="str">
            <v>プラチナ第2ビル3階</v>
          </cell>
          <cell r="BA1248" t="str">
            <v/>
          </cell>
          <cell r="BB1248" t="str">
            <v/>
          </cell>
        </row>
        <row r="1249">
          <cell r="AT1249" t="str">
            <v/>
          </cell>
          <cell r="AU1249" t="str">
            <v/>
          </cell>
          <cell r="AV1249" t="str">
            <v/>
          </cell>
          <cell r="AW1249" t="str">
            <v>株式会社フラスコ100cc</v>
          </cell>
          <cell r="AX1249" t="str">
            <v>〒110-0015</v>
          </cell>
          <cell r="AY1249" t="str">
            <v>東京都台東区東上野3-3-13</v>
          </cell>
          <cell r="AZ1249" t="str">
            <v>プラチナ第2ビル3階</v>
          </cell>
          <cell r="BA1249" t="str">
            <v/>
          </cell>
          <cell r="BB1249" t="str">
            <v/>
          </cell>
        </row>
        <row r="1250">
          <cell r="AT1250" t="str">
            <v/>
          </cell>
          <cell r="AU1250" t="str">
            <v/>
          </cell>
          <cell r="AV1250" t="str">
            <v/>
          </cell>
          <cell r="AW1250" t="str">
            <v>株式会社フラスコ100cc</v>
          </cell>
          <cell r="AX1250" t="str">
            <v>〒110-0015</v>
          </cell>
          <cell r="AY1250" t="str">
            <v>東京都台東区東上野3-3-13</v>
          </cell>
          <cell r="AZ1250" t="str">
            <v>プラチナ第2ビル3階</v>
          </cell>
          <cell r="BA1250" t="str">
            <v/>
          </cell>
          <cell r="BB1250" t="str">
            <v/>
          </cell>
        </row>
        <row r="1251">
          <cell r="AT1251" t="str">
            <v/>
          </cell>
          <cell r="AU1251" t="str">
            <v/>
          </cell>
          <cell r="AV1251" t="str">
            <v/>
          </cell>
          <cell r="AW1251" t="str">
            <v>株式会社フラスコ100cc</v>
          </cell>
          <cell r="AX1251" t="str">
            <v>〒110-0015</v>
          </cell>
          <cell r="AY1251" t="str">
            <v>東京都台東区東上野3-3-13</v>
          </cell>
          <cell r="AZ1251" t="str">
            <v>プラチナ第2ビル3階</v>
          </cell>
          <cell r="BA1251" t="str">
            <v/>
          </cell>
          <cell r="BB1251" t="str">
            <v/>
          </cell>
        </row>
        <row r="1252">
          <cell r="AT1252" t="str">
            <v/>
          </cell>
          <cell r="AU1252" t="str">
            <v/>
          </cell>
          <cell r="AV1252" t="str">
            <v/>
          </cell>
          <cell r="AW1252" t="str">
            <v>株式会社フラスコ100cc</v>
          </cell>
          <cell r="AX1252" t="str">
            <v>〒110-0015</v>
          </cell>
          <cell r="AY1252" t="str">
            <v>東京都台東区東上野3-3-13</v>
          </cell>
          <cell r="AZ1252" t="str">
            <v>プラチナ第2ビル3階</v>
          </cell>
          <cell r="BA1252" t="str">
            <v/>
          </cell>
          <cell r="BB1252" t="str">
            <v/>
          </cell>
        </row>
        <row r="1253">
          <cell r="AT1253" t="str">
            <v/>
          </cell>
          <cell r="AU1253" t="str">
            <v/>
          </cell>
          <cell r="AV1253" t="str">
            <v/>
          </cell>
          <cell r="AW1253" t="str">
            <v>株式会社フラスコ100cc</v>
          </cell>
          <cell r="AX1253" t="str">
            <v>〒110-0015</v>
          </cell>
          <cell r="AY1253" t="str">
            <v>東京都台東区東上野3-3-13</v>
          </cell>
          <cell r="AZ1253" t="str">
            <v>プラチナ第2ビル3階</v>
          </cell>
          <cell r="BA1253" t="str">
            <v/>
          </cell>
          <cell r="BB1253" t="str">
            <v/>
          </cell>
        </row>
        <row r="1254">
          <cell r="AT1254" t="str">
            <v/>
          </cell>
          <cell r="AU1254" t="str">
            <v/>
          </cell>
          <cell r="AV1254" t="str">
            <v/>
          </cell>
          <cell r="AW1254" t="str">
            <v>株式会社フラスコ100cc</v>
          </cell>
          <cell r="AX1254" t="str">
            <v>〒110-0015</v>
          </cell>
          <cell r="AY1254" t="str">
            <v>東京都台東区東上野3-3-13</v>
          </cell>
          <cell r="AZ1254" t="str">
            <v>プラチナ第2ビル3階</v>
          </cell>
          <cell r="BA1254" t="str">
            <v/>
          </cell>
          <cell r="BB1254" t="str">
            <v/>
          </cell>
        </row>
        <row r="1255">
          <cell r="AT1255" t="str">
            <v/>
          </cell>
          <cell r="AU1255" t="str">
            <v/>
          </cell>
          <cell r="AV1255" t="str">
            <v/>
          </cell>
          <cell r="AW1255" t="str">
            <v>株式会社フラスコ100cc</v>
          </cell>
          <cell r="AX1255" t="str">
            <v>〒110-0015</v>
          </cell>
          <cell r="AY1255" t="str">
            <v>東京都台東区東上野3-3-13</v>
          </cell>
          <cell r="AZ1255" t="str">
            <v>プラチナ第2ビル3階</v>
          </cell>
          <cell r="BA1255" t="str">
            <v/>
          </cell>
          <cell r="BB1255" t="str">
            <v/>
          </cell>
        </row>
        <row r="1256">
          <cell r="AT1256" t="str">
            <v/>
          </cell>
          <cell r="AU1256" t="str">
            <v/>
          </cell>
          <cell r="AV1256" t="str">
            <v/>
          </cell>
          <cell r="AW1256" t="str">
            <v>株式会社フラスコ100cc</v>
          </cell>
          <cell r="AX1256" t="str">
            <v>〒110-0015</v>
          </cell>
          <cell r="AY1256" t="str">
            <v>東京都台東区東上野3-3-13</v>
          </cell>
          <cell r="AZ1256" t="str">
            <v>プラチナ第2ビル3階</v>
          </cell>
          <cell r="BA1256" t="str">
            <v/>
          </cell>
          <cell r="BB1256" t="str">
            <v/>
          </cell>
        </row>
        <row r="1257">
          <cell r="AT1257" t="str">
            <v/>
          </cell>
          <cell r="AU1257" t="str">
            <v/>
          </cell>
          <cell r="AV1257" t="str">
            <v/>
          </cell>
          <cell r="AW1257" t="str">
            <v>株式会社フラスコ100cc</v>
          </cell>
          <cell r="AX1257" t="str">
            <v>〒110-0015</v>
          </cell>
          <cell r="AY1257" t="str">
            <v>東京都台東区東上野3-3-13</v>
          </cell>
          <cell r="AZ1257" t="str">
            <v>プラチナ第2ビル3階</v>
          </cell>
          <cell r="BA1257" t="str">
            <v/>
          </cell>
          <cell r="BB1257" t="str">
            <v/>
          </cell>
        </row>
        <row r="1258">
          <cell r="AT1258" t="str">
            <v/>
          </cell>
          <cell r="AU1258" t="str">
            <v/>
          </cell>
          <cell r="AV1258" t="str">
            <v/>
          </cell>
          <cell r="AW1258" t="str">
            <v>株式会社フラスコ100cc</v>
          </cell>
          <cell r="AX1258" t="str">
            <v>〒110-0015</v>
          </cell>
          <cell r="AY1258" t="str">
            <v>東京都台東区東上野3-3-13</v>
          </cell>
          <cell r="AZ1258" t="str">
            <v>プラチナ第2ビル3階</v>
          </cell>
          <cell r="BA1258" t="str">
            <v/>
          </cell>
          <cell r="BB1258" t="str">
            <v/>
          </cell>
        </row>
        <row r="1259">
          <cell r="AT1259" t="str">
            <v/>
          </cell>
          <cell r="AU1259" t="str">
            <v/>
          </cell>
          <cell r="AV1259" t="str">
            <v/>
          </cell>
          <cell r="AW1259" t="str">
            <v>株式会社フラスコ100cc</v>
          </cell>
          <cell r="AX1259" t="str">
            <v>〒110-0015</v>
          </cell>
          <cell r="AY1259" t="str">
            <v>東京都台東区東上野3-3-13</v>
          </cell>
          <cell r="AZ1259" t="str">
            <v>プラチナ第2ビル3階</v>
          </cell>
          <cell r="BA1259" t="str">
            <v/>
          </cell>
          <cell r="BB1259" t="str">
            <v/>
          </cell>
        </row>
        <row r="1260">
          <cell r="AT1260" t="str">
            <v/>
          </cell>
          <cell r="AU1260" t="str">
            <v/>
          </cell>
          <cell r="AV1260" t="str">
            <v/>
          </cell>
          <cell r="AW1260" t="str">
            <v>株式会社フラスコ100cc</v>
          </cell>
          <cell r="AX1260" t="str">
            <v>〒110-0015</v>
          </cell>
          <cell r="AY1260" t="str">
            <v>東京都台東区東上野3-3-13</v>
          </cell>
          <cell r="AZ1260" t="str">
            <v>プラチナ第2ビル3階</v>
          </cell>
          <cell r="BA1260" t="str">
            <v/>
          </cell>
          <cell r="BB1260" t="str">
            <v/>
          </cell>
        </row>
        <row r="1261">
          <cell r="AT1261" t="str">
            <v/>
          </cell>
          <cell r="AU1261" t="str">
            <v/>
          </cell>
          <cell r="AV1261" t="str">
            <v/>
          </cell>
          <cell r="AW1261" t="str">
            <v>株式会社フラスコ100cc</v>
          </cell>
          <cell r="AX1261" t="str">
            <v>〒110-0015</v>
          </cell>
          <cell r="AY1261" t="str">
            <v>東京都台東区東上野3-3-13</v>
          </cell>
          <cell r="AZ1261" t="str">
            <v>プラチナ第2ビル3階</v>
          </cell>
          <cell r="BA1261" t="str">
            <v/>
          </cell>
          <cell r="BB1261" t="str">
            <v/>
          </cell>
        </row>
        <row r="1262">
          <cell r="AT1262" t="str">
            <v/>
          </cell>
          <cell r="AU1262" t="str">
            <v/>
          </cell>
          <cell r="AV1262" t="str">
            <v/>
          </cell>
          <cell r="AW1262" t="str">
            <v>株式会社フラスコ100cc</v>
          </cell>
          <cell r="AX1262" t="str">
            <v>〒110-0015</v>
          </cell>
          <cell r="AY1262" t="str">
            <v>東京都台東区東上野3-3-13</v>
          </cell>
          <cell r="AZ1262" t="str">
            <v>プラチナ第2ビル3階</v>
          </cell>
          <cell r="BA1262" t="str">
            <v/>
          </cell>
          <cell r="BB1262" t="str">
            <v/>
          </cell>
        </row>
        <row r="1263">
          <cell r="AT1263" t="str">
            <v/>
          </cell>
          <cell r="AU1263" t="str">
            <v/>
          </cell>
          <cell r="AV1263" t="str">
            <v/>
          </cell>
          <cell r="AW1263" t="str">
            <v>株式会社フラスコ100cc</v>
          </cell>
          <cell r="AX1263" t="str">
            <v>〒110-0015</v>
          </cell>
          <cell r="AY1263" t="str">
            <v>東京都台東区東上野3-3-13</v>
          </cell>
          <cell r="AZ1263" t="str">
            <v>プラチナ第2ビル3階</v>
          </cell>
          <cell r="BA1263" t="str">
            <v/>
          </cell>
          <cell r="BB1263" t="str">
            <v/>
          </cell>
        </row>
        <row r="1264">
          <cell r="AT1264" t="str">
            <v/>
          </cell>
          <cell r="AU1264" t="str">
            <v/>
          </cell>
          <cell r="AV1264" t="str">
            <v/>
          </cell>
          <cell r="AW1264" t="str">
            <v>株式会社フラスコ100cc</v>
          </cell>
          <cell r="AX1264" t="str">
            <v>〒110-0015</v>
          </cell>
          <cell r="AY1264" t="str">
            <v>東京都台東区東上野3-3-13</v>
          </cell>
          <cell r="AZ1264" t="str">
            <v>プラチナ第2ビル3階</v>
          </cell>
          <cell r="BA1264" t="str">
            <v/>
          </cell>
          <cell r="BB1264" t="str">
            <v/>
          </cell>
        </row>
        <row r="1265">
          <cell r="AT1265" t="str">
            <v/>
          </cell>
          <cell r="AU1265" t="str">
            <v/>
          </cell>
          <cell r="AV1265" t="str">
            <v/>
          </cell>
          <cell r="AW1265" t="str">
            <v>株式会社フラスコ100cc</v>
          </cell>
          <cell r="AX1265" t="str">
            <v>〒110-0015</v>
          </cell>
          <cell r="AY1265" t="str">
            <v>東京都台東区東上野3-3-13</v>
          </cell>
          <cell r="AZ1265" t="str">
            <v>プラチナ第2ビル3階</v>
          </cell>
          <cell r="BA1265" t="str">
            <v/>
          </cell>
          <cell r="BB1265" t="str">
            <v/>
          </cell>
        </row>
        <row r="1266">
          <cell r="AT1266" t="str">
            <v/>
          </cell>
          <cell r="AU1266" t="str">
            <v/>
          </cell>
          <cell r="AV1266" t="str">
            <v/>
          </cell>
          <cell r="AW1266" t="str">
            <v>株式会社フラスコ100cc</v>
          </cell>
          <cell r="AX1266" t="str">
            <v>〒110-0015</v>
          </cell>
          <cell r="AY1266" t="str">
            <v>東京都台東区東上野3-3-13</v>
          </cell>
          <cell r="AZ1266" t="str">
            <v>プラチナ第2ビル3階</v>
          </cell>
          <cell r="BA1266" t="str">
            <v/>
          </cell>
          <cell r="BB1266" t="str">
            <v/>
          </cell>
        </row>
        <row r="1267">
          <cell r="AT1267" t="str">
            <v/>
          </cell>
          <cell r="AU1267" t="str">
            <v/>
          </cell>
          <cell r="AV1267" t="str">
            <v/>
          </cell>
          <cell r="AW1267" t="str">
            <v>株式会社フラスコ100cc</v>
          </cell>
          <cell r="AX1267" t="str">
            <v>〒110-0015</v>
          </cell>
          <cell r="AY1267" t="str">
            <v>東京都台東区東上野3-3-13</v>
          </cell>
          <cell r="AZ1267" t="str">
            <v>プラチナ第2ビル3階</v>
          </cell>
          <cell r="BA1267" t="str">
            <v/>
          </cell>
          <cell r="BB1267" t="str">
            <v/>
          </cell>
        </row>
        <row r="1268">
          <cell r="AT1268" t="str">
            <v/>
          </cell>
          <cell r="AU1268" t="str">
            <v/>
          </cell>
          <cell r="AV1268" t="str">
            <v/>
          </cell>
          <cell r="AW1268" t="str">
            <v>株式会社フラスコ100cc</v>
          </cell>
          <cell r="AX1268" t="str">
            <v>〒110-0015</v>
          </cell>
          <cell r="AY1268" t="str">
            <v>東京都台東区東上野3-3-13</v>
          </cell>
          <cell r="AZ1268" t="str">
            <v>プラチナ第2ビル3階</v>
          </cell>
          <cell r="BA1268" t="str">
            <v/>
          </cell>
          <cell r="BB1268" t="str">
            <v/>
          </cell>
        </row>
        <row r="1269">
          <cell r="AT1269" t="str">
            <v/>
          </cell>
          <cell r="AU1269" t="str">
            <v/>
          </cell>
          <cell r="AV1269" t="str">
            <v/>
          </cell>
          <cell r="AW1269" t="str">
            <v>株式会社フラスコ100cc</v>
          </cell>
          <cell r="AX1269" t="str">
            <v>〒110-0015</v>
          </cell>
          <cell r="AY1269" t="str">
            <v>東京都台東区東上野3-3-13</v>
          </cell>
          <cell r="AZ1269" t="str">
            <v>プラチナ第2ビル3階</v>
          </cell>
          <cell r="BA1269" t="str">
            <v/>
          </cell>
          <cell r="BB1269" t="str">
            <v/>
          </cell>
        </row>
        <row r="1270">
          <cell r="AT1270" t="str">
            <v/>
          </cell>
          <cell r="AU1270" t="str">
            <v/>
          </cell>
          <cell r="AV1270" t="str">
            <v/>
          </cell>
          <cell r="AW1270" t="str">
            <v>株式会社フラスコ100cc</v>
          </cell>
          <cell r="AX1270" t="str">
            <v>〒110-0015</v>
          </cell>
          <cell r="AY1270" t="str">
            <v>東京都台東区東上野3-3-13</v>
          </cell>
          <cell r="AZ1270" t="str">
            <v>プラチナ第2ビル3階</v>
          </cell>
          <cell r="BA1270" t="str">
            <v/>
          </cell>
          <cell r="BB1270" t="str">
            <v/>
          </cell>
        </row>
        <row r="1271">
          <cell r="AT1271" t="str">
            <v/>
          </cell>
          <cell r="AU1271" t="str">
            <v/>
          </cell>
          <cell r="AV1271" t="str">
            <v/>
          </cell>
          <cell r="AW1271" t="str">
            <v>株式会社フラスコ100cc</v>
          </cell>
          <cell r="AX1271" t="str">
            <v>〒110-0015</v>
          </cell>
          <cell r="AY1271" t="str">
            <v>東京都台東区東上野3-3-13</v>
          </cell>
          <cell r="AZ1271" t="str">
            <v>プラチナ第2ビル3階</v>
          </cell>
          <cell r="BA1271" t="str">
            <v/>
          </cell>
          <cell r="BB1271" t="str">
            <v/>
          </cell>
        </row>
        <row r="1272">
          <cell r="AT1272" t="str">
            <v/>
          </cell>
          <cell r="AU1272" t="str">
            <v/>
          </cell>
          <cell r="AV1272" t="str">
            <v/>
          </cell>
          <cell r="AW1272" t="str">
            <v>株式会社フラスコ100cc</v>
          </cell>
          <cell r="AX1272" t="str">
            <v>〒110-0015</v>
          </cell>
          <cell r="AY1272" t="str">
            <v>東京都台東区東上野3-3-13</v>
          </cell>
          <cell r="AZ1272" t="str">
            <v>プラチナ第2ビル3階</v>
          </cell>
          <cell r="BA1272" t="str">
            <v/>
          </cell>
          <cell r="BB1272" t="str">
            <v/>
          </cell>
        </row>
        <row r="1273">
          <cell r="AT1273" t="str">
            <v/>
          </cell>
          <cell r="AU1273" t="str">
            <v/>
          </cell>
          <cell r="AV1273" t="str">
            <v/>
          </cell>
          <cell r="AW1273" t="str">
            <v>株式会社フラスコ100cc</v>
          </cell>
          <cell r="AX1273" t="str">
            <v>〒110-0015</v>
          </cell>
          <cell r="AY1273" t="str">
            <v>東京都台東区東上野3-3-13</v>
          </cell>
          <cell r="AZ1273" t="str">
            <v>プラチナ第2ビル3階</v>
          </cell>
          <cell r="BA1273" t="str">
            <v/>
          </cell>
          <cell r="BB1273" t="str">
            <v/>
          </cell>
        </row>
        <row r="1274">
          <cell r="AT1274" t="str">
            <v/>
          </cell>
          <cell r="AU1274" t="str">
            <v/>
          </cell>
          <cell r="AV1274" t="str">
            <v/>
          </cell>
          <cell r="AW1274" t="str">
            <v>株式会社フラスコ100cc</v>
          </cell>
          <cell r="AX1274" t="str">
            <v>〒110-0015</v>
          </cell>
          <cell r="AY1274" t="str">
            <v>東京都台東区東上野3-3-13</v>
          </cell>
          <cell r="AZ1274" t="str">
            <v>プラチナ第2ビル3階</v>
          </cell>
          <cell r="BA1274" t="str">
            <v/>
          </cell>
          <cell r="BB1274" t="str">
            <v/>
          </cell>
        </row>
        <row r="1275">
          <cell r="AT1275" t="str">
            <v/>
          </cell>
          <cell r="AU1275" t="str">
            <v/>
          </cell>
          <cell r="AV1275" t="str">
            <v/>
          </cell>
          <cell r="AW1275" t="str">
            <v>株式会社フラスコ100cc</v>
          </cell>
          <cell r="AX1275" t="str">
            <v>〒110-0015</v>
          </cell>
          <cell r="AY1275" t="str">
            <v>東京都台東区東上野3-3-13</v>
          </cell>
          <cell r="AZ1275" t="str">
            <v>プラチナ第2ビル3階</v>
          </cell>
          <cell r="BA1275" t="str">
            <v/>
          </cell>
          <cell r="BB1275" t="str">
            <v/>
          </cell>
        </row>
        <row r="1276">
          <cell r="AT1276" t="str">
            <v/>
          </cell>
          <cell r="AU1276" t="str">
            <v/>
          </cell>
          <cell r="AV1276" t="str">
            <v/>
          </cell>
          <cell r="AW1276" t="str">
            <v>株式会社フラスコ100cc</v>
          </cell>
          <cell r="AX1276" t="str">
            <v>〒110-0015</v>
          </cell>
          <cell r="AY1276" t="str">
            <v>東京都台東区東上野3-3-13</v>
          </cell>
          <cell r="AZ1276" t="str">
            <v>プラチナ第2ビル3階</v>
          </cell>
          <cell r="BA1276" t="str">
            <v/>
          </cell>
          <cell r="BB1276" t="str">
            <v/>
          </cell>
        </row>
        <row r="1277">
          <cell r="AT1277" t="str">
            <v/>
          </cell>
          <cell r="AU1277" t="str">
            <v/>
          </cell>
          <cell r="AV1277" t="str">
            <v/>
          </cell>
          <cell r="AW1277" t="str">
            <v>株式会社フラスコ100cc</v>
          </cell>
          <cell r="AX1277" t="str">
            <v>〒110-0015</v>
          </cell>
          <cell r="AY1277" t="str">
            <v>東京都台東区東上野3-3-13</v>
          </cell>
          <cell r="AZ1277" t="str">
            <v>プラチナ第2ビル3階</v>
          </cell>
          <cell r="BA1277" t="str">
            <v/>
          </cell>
          <cell r="BB1277" t="str">
            <v/>
          </cell>
        </row>
        <row r="1278">
          <cell r="AT1278" t="str">
            <v/>
          </cell>
          <cell r="AU1278" t="str">
            <v/>
          </cell>
          <cell r="AV1278" t="str">
            <v/>
          </cell>
          <cell r="AW1278" t="str">
            <v>株式会社フラスコ100cc</v>
          </cell>
          <cell r="AX1278" t="str">
            <v>〒110-0015</v>
          </cell>
          <cell r="AY1278" t="str">
            <v>東京都台東区東上野3-3-13</v>
          </cell>
          <cell r="AZ1278" t="str">
            <v>プラチナ第2ビル3階</v>
          </cell>
          <cell r="BA1278" t="str">
            <v/>
          </cell>
          <cell r="BB1278" t="str">
            <v/>
          </cell>
        </row>
        <row r="1279">
          <cell r="AT1279" t="str">
            <v/>
          </cell>
          <cell r="AU1279" t="str">
            <v/>
          </cell>
          <cell r="AV1279" t="str">
            <v/>
          </cell>
          <cell r="AW1279" t="str">
            <v>株式会社フラスコ100cc</v>
          </cell>
          <cell r="AX1279" t="str">
            <v>〒110-0015</v>
          </cell>
          <cell r="AY1279" t="str">
            <v>東京都台東区東上野3-3-13</v>
          </cell>
          <cell r="AZ1279" t="str">
            <v>プラチナ第2ビル3階</v>
          </cell>
          <cell r="BA1279" t="str">
            <v/>
          </cell>
          <cell r="BB1279" t="str">
            <v/>
          </cell>
        </row>
        <row r="1280">
          <cell r="AT1280" t="str">
            <v/>
          </cell>
          <cell r="AU1280" t="str">
            <v/>
          </cell>
          <cell r="AV1280" t="str">
            <v/>
          </cell>
          <cell r="AW1280" t="str">
            <v>株式会社フラスコ100cc</v>
          </cell>
          <cell r="AX1280" t="str">
            <v>〒110-0015</v>
          </cell>
          <cell r="AY1280" t="str">
            <v>東京都台東区東上野3-3-13</v>
          </cell>
          <cell r="AZ1280" t="str">
            <v>プラチナ第2ビル3階</v>
          </cell>
          <cell r="BA1280" t="str">
            <v/>
          </cell>
          <cell r="BB1280" t="str">
            <v/>
          </cell>
        </row>
        <row r="1281">
          <cell r="AT1281" t="str">
            <v/>
          </cell>
          <cell r="AU1281" t="str">
            <v/>
          </cell>
          <cell r="AV1281" t="str">
            <v/>
          </cell>
          <cell r="AW1281" t="str">
            <v>株式会社フラスコ100cc</v>
          </cell>
          <cell r="AX1281" t="str">
            <v>〒110-0015</v>
          </cell>
          <cell r="AY1281" t="str">
            <v>東京都台東区東上野3-3-13</v>
          </cell>
          <cell r="AZ1281" t="str">
            <v>プラチナ第2ビル3階</v>
          </cell>
          <cell r="BA1281" t="str">
            <v/>
          </cell>
          <cell r="BB1281" t="str">
            <v/>
          </cell>
        </row>
        <row r="1282">
          <cell r="AT1282" t="str">
            <v/>
          </cell>
          <cell r="AU1282" t="str">
            <v/>
          </cell>
          <cell r="AV1282" t="str">
            <v/>
          </cell>
          <cell r="AW1282" t="str">
            <v>株式会社フラスコ100cc</v>
          </cell>
          <cell r="AX1282" t="str">
            <v>〒110-0015</v>
          </cell>
          <cell r="AY1282" t="str">
            <v>東京都台東区東上野3-3-13</v>
          </cell>
          <cell r="AZ1282" t="str">
            <v>プラチナ第2ビル3階</v>
          </cell>
          <cell r="BA1282" t="str">
            <v/>
          </cell>
          <cell r="BB1282" t="str">
            <v/>
          </cell>
        </row>
        <row r="1283">
          <cell r="AT1283" t="str">
            <v/>
          </cell>
          <cell r="AU1283" t="str">
            <v/>
          </cell>
          <cell r="AV1283" t="str">
            <v/>
          </cell>
          <cell r="AW1283" t="str">
            <v>株式会社フラスコ100cc</v>
          </cell>
          <cell r="AX1283" t="str">
            <v>〒110-0015</v>
          </cell>
          <cell r="AY1283" t="str">
            <v>東京都台東区東上野3-3-13</v>
          </cell>
          <cell r="AZ1283" t="str">
            <v>プラチナ第2ビル3階</v>
          </cell>
          <cell r="BA1283" t="str">
            <v/>
          </cell>
          <cell r="BB1283" t="str">
            <v/>
          </cell>
        </row>
        <row r="1284">
          <cell r="AT1284" t="str">
            <v/>
          </cell>
          <cell r="AU1284" t="str">
            <v/>
          </cell>
          <cell r="AV1284" t="str">
            <v/>
          </cell>
          <cell r="AW1284" t="str">
            <v>株式会社フラスコ100cc</v>
          </cell>
          <cell r="AX1284" t="str">
            <v>〒110-0015</v>
          </cell>
          <cell r="AY1284" t="str">
            <v>東京都台東区東上野3-3-13</v>
          </cell>
          <cell r="AZ1284" t="str">
            <v>プラチナ第2ビル3階</v>
          </cell>
          <cell r="BA1284" t="str">
            <v/>
          </cell>
          <cell r="BB1284" t="str">
            <v/>
          </cell>
        </row>
        <row r="1285">
          <cell r="AT1285" t="str">
            <v/>
          </cell>
          <cell r="AU1285" t="str">
            <v/>
          </cell>
          <cell r="AV1285" t="str">
            <v/>
          </cell>
          <cell r="AW1285" t="str">
            <v>株式会社フラスコ100cc</v>
          </cell>
          <cell r="AX1285" t="str">
            <v>〒110-0015</v>
          </cell>
          <cell r="AY1285" t="str">
            <v>東京都台東区東上野3-3-13</v>
          </cell>
          <cell r="AZ1285" t="str">
            <v>プラチナ第2ビル3階</v>
          </cell>
          <cell r="BA1285" t="str">
            <v/>
          </cell>
          <cell r="BB1285" t="str">
            <v/>
          </cell>
        </row>
        <row r="1286">
          <cell r="AT1286" t="str">
            <v/>
          </cell>
          <cell r="AU1286" t="str">
            <v/>
          </cell>
          <cell r="AV1286" t="str">
            <v/>
          </cell>
          <cell r="AW1286" t="str">
            <v>株式会社フラスコ100cc</v>
          </cell>
          <cell r="AX1286" t="str">
            <v>〒110-0015</v>
          </cell>
          <cell r="AY1286" t="str">
            <v>東京都台東区東上野3-3-13</v>
          </cell>
          <cell r="AZ1286" t="str">
            <v>プラチナ第2ビル3階</v>
          </cell>
          <cell r="BA1286" t="str">
            <v/>
          </cell>
          <cell r="BB1286" t="str">
            <v/>
          </cell>
        </row>
        <row r="1287">
          <cell r="AT1287" t="str">
            <v/>
          </cell>
          <cell r="AU1287" t="str">
            <v/>
          </cell>
          <cell r="AV1287" t="str">
            <v/>
          </cell>
          <cell r="AW1287" t="str">
            <v>株式会社フラスコ100cc</v>
          </cell>
          <cell r="AX1287" t="str">
            <v>〒110-0015</v>
          </cell>
          <cell r="AY1287" t="str">
            <v>東京都台東区東上野3-3-13</v>
          </cell>
          <cell r="AZ1287" t="str">
            <v>プラチナ第2ビル3階</v>
          </cell>
          <cell r="BA1287" t="str">
            <v/>
          </cell>
          <cell r="BB1287" t="str">
            <v/>
          </cell>
        </row>
        <row r="1288">
          <cell r="AT1288" t="str">
            <v/>
          </cell>
          <cell r="AU1288" t="str">
            <v/>
          </cell>
          <cell r="AV1288" t="str">
            <v/>
          </cell>
          <cell r="AW1288" t="str">
            <v>株式会社フラスコ100cc</v>
          </cell>
          <cell r="AX1288" t="str">
            <v>〒110-0015</v>
          </cell>
          <cell r="AY1288" t="str">
            <v>東京都台東区東上野3-3-13</v>
          </cell>
          <cell r="AZ1288" t="str">
            <v>プラチナ第2ビル3階</v>
          </cell>
          <cell r="BA1288" t="str">
            <v/>
          </cell>
          <cell r="BB1288" t="str">
            <v/>
          </cell>
        </row>
        <row r="1289">
          <cell r="AT1289" t="str">
            <v/>
          </cell>
          <cell r="AU1289" t="str">
            <v/>
          </cell>
          <cell r="AV1289" t="str">
            <v/>
          </cell>
          <cell r="AW1289" t="str">
            <v>株式会社フラスコ100cc</v>
          </cell>
          <cell r="AX1289" t="str">
            <v>〒110-0015</v>
          </cell>
          <cell r="AY1289" t="str">
            <v>東京都台東区東上野3-3-13</v>
          </cell>
          <cell r="AZ1289" t="str">
            <v>プラチナ第2ビル3階</v>
          </cell>
          <cell r="BA1289" t="str">
            <v/>
          </cell>
          <cell r="BB1289" t="str">
            <v/>
          </cell>
        </row>
        <row r="1290">
          <cell r="AT1290" t="str">
            <v/>
          </cell>
          <cell r="AU1290" t="str">
            <v/>
          </cell>
          <cell r="AV1290" t="str">
            <v/>
          </cell>
          <cell r="AW1290" t="str">
            <v>株式会社フラスコ100cc</v>
          </cell>
          <cell r="AX1290" t="str">
            <v>〒110-0015</v>
          </cell>
          <cell r="AY1290" t="str">
            <v>東京都台東区東上野3-3-13</v>
          </cell>
          <cell r="AZ1290" t="str">
            <v>プラチナ第2ビル3階</v>
          </cell>
          <cell r="BA1290" t="str">
            <v/>
          </cell>
          <cell r="BB1290" t="str">
            <v/>
          </cell>
        </row>
        <row r="1291">
          <cell r="AT1291" t="str">
            <v/>
          </cell>
          <cell r="AU1291" t="str">
            <v/>
          </cell>
          <cell r="AV1291" t="str">
            <v/>
          </cell>
          <cell r="AW1291" t="str">
            <v>株式会社フラスコ100cc</v>
          </cell>
          <cell r="AX1291" t="str">
            <v>〒110-0015</v>
          </cell>
          <cell r="AY1291" t="str">
            <v>東京都台東区東上野3-3-13</v>
          </cell>
          <cell r="AZ1291" t="str">
            <v>プラチナ第2ビル3階</v>
          </cell>
          <cell r="BA1291" t="str">
            <v/>
          </cell>
          <cell r="BB1291" t="str">
            <v/>
          </cell>
        </row>
        <row r="1292">
          <cell r="AT1292" t="str">
            <v/>
          </cell>
          <cell r="AU1292" t="str">
            <v/>
          </cell>
          <cell r="AV1292" t="str">
            <v/>
          </cell>
          <cell r="AW1292" t="str">
            <v>株式会社フラスコ100cc</v>
          </cell>
          <cell r="AX1292" t="str">
            <v>〒110-0015</v>
          </cell>
          <cell r="AY1292" t="str">
            <v>東京都台東区東上野3-3-13</v>
          </cell>
          <cell r="AZ1292" t="str">
            <v>プラチナ第2ビル3階</v>
          </cell>
          <cell r="BA1292" t="str">
            <v/>
          </cell>
          <cell r="BB1292" t="str">
            <v/>
          </cell>
        </row>
        <row r="1293">
          <cell r="AT1293" t="str">
            <v/>
          </cell>
          <cell r="AU1293" t="str">
            <v/>
          </cell>
          <cell r="AV1293" t="str">
            <v/>
          </cell>
          <cell r="AW1293" t="str">
            <v>株式会社フラスコ100cc</v>
          </cell>
          <cell r="AX1293" t="str">
            <v>〒110-0015</v>
          </cell>
          <cell r="AY1293" t="str">
            <v>東京都台東区東上野3-3-13</v>
          </cell>
          <cell r="AZ1293" t="str">
            <v>プラチナ第2ビル3階</v>
          </cell>
          <cell r="BA1293" t="str">
            <v/>
          </cell>
          <cell r="BB1293" t="str">
            <v/>
          </cell>
        </row>
        <row r="1294">
          <cell r="AT1294" t="str">
            <v/>
          </cell>
          <cell r="AU1294" t="str">
            <v/>
          </cell>
          <cell r="AV1294" t="str">
            <v/>
          </cell>
          <cell r="AW1294" t="str">
            <v>株式会社フラスコ100cc</v>
          </cell>
          <cell r="AX1294" t="str">
            <v>〒110-0015</v>
          </cell>
          <cell r="AY1294" t="str">
            <v>東京都台東区東上野3-3-13</v>
          </cell>
          <cell r="AZ1294" t="str">
            <v>プラチナ第2ビル3階</v>
          </cell>
          <cell r="BA1294" t="str">
            <v/>
          </cell>
          <cell r="BB1294" t="str">
            <v/>
          </cell>
        </row>
        <row r="1295">
          <cell r="AT1295" t="str">
            <v/>
          </cell>
          <cell r="AU1295" t="str">
            <v/>
          </cell>
          <cell r="AV1295" t="str">
            <v/>
          </cell>
          <cell r="AW1295" t="str">
            <v>株式会社フラスコ100cc</v>
          </cell>
          <cell r="AX1295" t="str">
            <v>〒110-0015</v>
          </cell>
          <cell r="AY1295" t="str">
            <v>東京都台東区東上野3-3-13</v>
          </cell>
          <cell r="AZ1295" t="str">
            <v>プラチナ第2ビル3階</v>
          </cell>
          <cell r="BA1295" t="str">
            <v/>
          </cell>
          <cell r="BB1295" t="str">
            <v/>
          </cell>
        </row>
        <row r="1296">
          <cell r="AT1296" t="str">
            <v/>
          </cell>
          <cell r="AU1296" t="str">
            <v/>
          </cell>
          <cell r="AV1296" t="str">
            <v/>
          </cell>
          <cell r="AW1296" t="str">
            <v>株式会社フラスコ100cc</v>
          </cell>
          <cell r="AX1296" t="str">
            <v>〒110-0015</v>
          </cell>
          <cell r="AY1296" t="str">
            <v>東京都台東区東上野3-3-13</v>
          </cell>
          <cell r="AZ1296" t="str">
            <v>プラチナ第2ビル3階</v>
          </cell>
          <cell r="BA1296" t="str">
            <v/>
          </cell>
          <cell r="BB1296" t="str">
            <v/>
          </cell>
        </row>
        <row r="1297">
          <cell r="AT1297" t="str">
            <v/>
          </cell>
          <cell r="AU1297" t="str">
            <v/>
          </cell>
          <cell r="AV1297" t="str">
            <v/>
          </cell>
          <cell r="AW1297" t="str">
            <v>株式会社フラスコ100cc</v>
          </cell>
          <cell r="AX1297" t="str">
            <v>〒110-0015</v>
          </cell>
          <cell r="AY1297" t="str">
            <v>東京都台東区東上野3-3-13</v>
          </cell>
          <cell r="AZ1297" t="str">
            <v>プラチナ第2ビル3階</v>
          </cell>
          <cell r="BA1297" t="str">
            <v/>
          </cell>
          <cell r="BB1297" t="str">
            <v/>
          </cell>
        </row>
        <row r="1298">
          <cell r="AT1298" t="str">
            <v/>
          </cell>
          <cell r="AU1298" t="str">
            <v/>
          </cell>
          <cell r="AV1298" t="str">
            <v/>
          </cell>
          <cell r="AW1298" t="str">
            <v>株式会社フラスコ100cc</v>
          </cell>
          <cell r="AX1298" t="str">
            <v>〒110-0015</v>
          </cell>
          <cell r="AY1298" t="str">
            <v>東京都台東区東上野3-3-13</v>
          </cell>
          <cell r="AZ1298" t="str">
            <v>プラチナ第2ビル3階</v>
          </cell>
          <cell r="BA1298" t="str">
            <v/>
          </cell>
          <cell r="BB1298" t="str">
            <v/>
          </cell>
        </row>
        <row r="1299">
          <cell r="AT1299" t="str">
            <v/>
          </cell>
          <cell r="AU1299" t="str">
            <v/>
          </cell>
          <cell r="AV1299" t="str">
            <v/>
          </cell>
          <cell r="AW1299" t="str">
            <v>株式会社フラスコ100cc</v>
          </cell>
          <cell r="AX1299" t="str">
            <v>〒110-0015</v>
          </cell>
          <cell r="AY1299" t="str">
            <v>東京都台東区東上野3-3-13</v>
          </cell>
          <cell r="AZ1299" t="str">
            <v>プラチナ第2ビル3階</v>
          </cell>
          <cell r="BA1299" t="str">
            <v/>
          </cell>
          <cell r="BB1299" t="str">
            <v/>
          </cell>
        </row>
        <row r="1300">
          <cell r="AT1300" t="str">
            <v/>
          </cell>
          <cell r="AU1300" t="str">
            <v/>
          </cell>
          <cell r="AV1300" t="str">
            <v/>
          </cell>
          <cell r="AW1300" t="str">
            <v>株式会社フラスコ100cc</v>
          </cell>
          <cell r="AX1300" t="str">
            <v>〒110-0015</v>
          </cell>
          <cell r="AY1300" t="str">
            <v>東京都台東区東上野3-3-13</v>
          </cell>
          <cell r="AZ1300" t="str">
            <v>プラチナ第2ビル3階</v>
          </cell>
          <cell r="BA1300" t="str">
            <v/>
          </cell>
          <cell r="BB1300" t="str">
            <v/>
          </cell>
        </row>
        <row r="1301">
          <cell r="AT1301" t="str">
            <v/>
          </cell>
          <cell r="AU1301" t="str">
            <v/>
          </cell>
          <cell r="AV1301" t="str">
            <v/>
          </cell>
          <cell r="AW1301" t="str">
            <v>株式会社フラスコ100cc</v>
          </cell>
          <cell r="AX1301" t="str">
            <v>〒110-0015</v>
          </cell>
          <cell r="AY1301" t="str">
            <v>東京都台東区東上野3-3-13</v>
          </cell>
          <cell r="AZ1301" t="str">
            <v>プラチナ第2ビル3階</v>
          </cell>
          <cell r="BA1301" t="str">
            <v/>
          </cell>
          <cell r="BB1301" t="str">
            <v/>
          </cell>
        </row>
        <row r="1302">
          <cell r="AT1302" t="str">
            <v/>
          </cell>
          <cell r="AU1302" t="str">
            <v/>
          </cell>
          <cell r="AV1302" t="str">
            <v/>
          </cell>
          <cell r="AW1302" t="str">
            <v>株式会社フラスコ100cc</v>
          </cell>
          <cell r="AX1302" t="str">
            <v>〒110-0015</v>
          </cell>
          <cell r="AY1302" t="str">
            <v>東京都台東区東上野3-3-13</v>
          </cell>
          <cell r="AZ1302" t="str">
            <v>プラチナ第2ビル3階</v>
          </cell>
          <cell r="BA1302" t="str">
            <v/>
          </cell>
          <cell r="BB1302" t="str">
            <v/>
          </cell>
        </row>
        <row r="1303">
          <cell r="AT1303" t="str">
            <v/>
          </cell>
          <cell r="AU1303" t="str">
            <v/>
          </cell>
          <cell r="AV1303" t="str">
            <v/>
          </cell>
          <cell r="AW1303" t="str">
            <v>株式会社フラスコ100cc</v>
          </cell>
          <cell r="AX1303" t="str">
            <v>〒110-0015</v>
          </cell>
          <cell r="AY1303" t="str">
            <v>東京都台東区東上野3-3-13</v>
          </cell>
          <cell r="AZ1303" t="str">
            <v>プラチナ第2ビル3階</v>
          </cell>
          <cell r="BA1303" t="str">
            <v/>
          </cell>
          <cell r="BB1303" t="str">
            <v/>
          </cell>
        </row>
        <row r="1304">
          <cell r="AT1304" t="str">
            <v/>
          </cell>
          <cell r="AU1304" t="str">
            <v/>
          </cell>
          <cell r="AV1304" t="str">
            <v/>
          </cell>
          <cell r="AW1304" t="str">
            <v>株式会社フラスコ100cc</v>
          </cell>
          <cell r="AX1304" t="str">
            <v>〒110-0015</v>
          </cell>
          <cell r="AY1304" t="str">
            <v>東京都台東区東上野3-3-13</v>
          </cell>
          <cell r="AZ1304" t="str">
            <v>プラチナ第2ビル3階</v>
          </cell>
          <cell r="BA1304" t="str">
            <v/>
          </cell>
          <cell r="BB1304" t="str">
            <v/>
          </cell>
        </row>
        <row r="1305">
          <cell r="AT1305" t="str">
            <v/>
          </cell>
          <cell r="AU1305" t="str">
            <v/>
          </cell>
          <cell r="AV1305" t="str">
            <v/>
          </cell>
          <cell r="AW1305" t="str">
            <v>株式会社フラスコ100cc</v>
          </cell>
          <cell r="AX1305" t="str">
            <v>〒110-0015</v>
          </cell>
          <cell r="AY1305" t="str">
            <v>東京都台東区東上野3-3-13</v>
          </cell>
          <cell r="AZ1305" t="str">
            <v>プラチナ第2ビル3階</v>
          </cell>
          <cell r="BA1305" t="str">
            <v/>
          </cell>
          <cell r="BB1305" t="str">
            <v/>
          </cell>
        </row>
        <row r="1306">
          <cell r="AT1306" t="str">
            <v/>
          </cell>
          <cell r="AU1306" t="str">
            <v/>
          </cell>
          <cell r="AV1306" t="str">
            <v/>
          </cell>
          <cell r="AW1306" t="str">
            <v>株式会社フラスコ100cc</v>
          </cell>
          <cell r="AX1306" t="str">
            <v>〒110-0015</v>
          </cell>
          <cell r="AY1306" t="str">
            <v>東京都台東区東上野3-3-13</v>
          </cell>
          <cell r="AZ1306" t="str">
            <v>プラチナ第2ビル3階</v>
          </cell>
          <cell r="BA1306" t="str">
            <v/>
          </cell>
          <cell r="BB1306" t="str">
            <v/>
          </cell>
        </row>
        <row r="1307">
          <cell r="AT1307" t="str">
            <v/>
          </cell>
          <cell r="AU1307" t="str">
            <v/>
          </cell>
          <cell r="AV1307" t="str">
            <v/>
          </cell>
          <cell r="AW1307" t="str">
            <v>株式会社フラスコ100cc</v>
          </cell>
          <cell r="AX1307" t="str">
            <v>〒110-0015</v>
          </cell>
          <cell r="AY1307" t="str">
            <v>東京都台東区東上野3-3-13</v>
          </cell>
          <cell r="AZ1307" t="str">
            <v>プラチナ第2ビル3階</v>
          </cell>
          <cell r="BA1307" t="str">
            <v/>
          </cell>
          <cell r="BB1307" t="str">
            <v/>
          </cell>
        </row>
        <row r="1308">
          <cell r="AT1308" t="str">
            <v/>
          </cell>
          <cell r="AU1308" t="str">
            <v/>
          </cell>
          <cell r="AV1308" t="str">
            <v/>
          </cell>
          <cell r="AW1308" t="str">
            <v>株式会社フラスコ100cc</v>
          </cell>
          <cell r="AX1308" t="str">
            <v>〒110-0015</v>
          </cell>
          <cell r="AY1308" t="str">
            <v>東京都台東区東上野3-3-13</v>
          </cell>
          <cell r="AZ1308" t="str">
            <v>プラチナ第2ビル3階</v>
          </cell>
          <cell r="BA1308" t="str">
            <v/>
          </cell>
          <cell r="BB1308" t="str">
            <v/>
          </cell>
        </row>
        <row r="1309">
          <cell r="AT1309" t="str">
            <v/>
          </cell>
          <cell r="AU1309" t="str">
            <v/>
          </cell>
          <cell r="AV1309" t="str">
            <v/>
          </cell>
          <cell r="AW1309" t="str">
            <v>株式会社フラスコ100cc</v>
          </cell>
          <cell r="AX1309" t="str">
            <v>〒110-0015</v>
          </cell>
          <cell r="AY1309" t="str">
            <v>東京都台東区東上野3-3-13</v>
          </cell>
          <cell r="AZ1309" t="str">
            <v>プラチナ第2ビル3階</v>
          </cell>
          <cell r="BA1309" t="str">
            <v/>
          </cell>
          <cell r="BB1309" t="str">
            <v/>
          </cell>
        </row>
        <row r="1310">
          <cell r="AT1310" t="str">
            <v/>
          </cell>
          <cell r="AU1310" t="str">
            <v/>
          </cell>
          <cell r="AV1310" t="str">
            <v/>
          </cell>
          <cell r="AW1310" t="str">
            <v>株式会社フラスコ100cc</v>
          </cell>
          <cell r="AX1310" t="str">
            <v>〒110-0015</v>
          </cell>
          <cell r="AY1310" t="str">
            <v>東京都台東区東上野3-3-13</v>
          </cell>
          <cell r="AZ1310" t="str">
            <v>プラチナ第2ビル3階</v>
          </cell>
          <cell r="BA1310" t="str">
            <v/>
          </cell>
          <cell r="BB1310" t="str">
            <v/>
          </cell>
        </row>
        <row r="1311">
          <cell r="AT1311" t="str">
            <v/>
          </cell>
          <cell r="AU1311" t="str">
            <v/>
          </cell>
          <cell r="AV1311" t="str">
            <v/>
          </cell>
          <cell r="AW1311" t="str">
            <v>株式会社フラスコ100cc</v>
          </cell>
          <cell r="AX1311" t="str">
            <v>〒110-0015</v>
          </cell>
          <cell r="AY1311" t="str">
            <v>東京都台東区東上野3-3-13</v>
          </cell>
          <cell r="AZ1311" t="str">
            <v>プラチナ第2ビル3階</v>
          </cell>
          <cell r="BA1311" t="str">
            <v/>
          </cell>
          <cell r="BB1311" t="str">
            <v/>
          </cell>
        </row>
        <row r="1312">
          <cell r="AT1312" t="str">
            <v/>
          </cell>
          <cell r="AU1312" t="str">
            <v/>
          </cell>
          <cell r="AV1312" t="str">
            <v/>
          </cell>
          <cell r="AW1312" t="str">
            <v>株式会社フラスコ100cc</v>
          </cell>
          <cell r="AX1312" t="str">
            <v>〒110-0015</v>
          </cell>
          <cell r="AY1312" t="str">
            <v>東京都台東区東上野3-3-13</v>
          </cell>
          <cell r="AZ1312" t="str">
            <v>プラチナ第2ビル3階</v>
          </cell>
          <cell r="BA1312" t="str">
            <v/>
          </cell>
          <cell r="BB1312" t="str">
            <v/>
          </cell>
        </row>
        <row r="1313">
          <cell r="AT1313" t="str">
            <v/>
          </cell>
          <cell r="AU1313" t="str">
            <v/>
          </cell>
          <cell r="AV1313" t="str">
            <v/>
          </cell>
          <cell r="AW1313" t="str">
            <v>株式会社フラスコ100cc</v>
          </cell>
          <cell r="AX1313" t="str">
            <v>〒110-0015</v>
          </cell>
          <cell r="AY1313" t="str">
            <v>東京都台東区東上野3-3-13</v>
          </cell>
          <cell r="AZ1313" t="str">
            <v>プラチナ第2ビル3階</v>
          </cell>
          <cell r="BA1313" t="str">
            <v/>
          </cell>
          <cell r="BB1313" t="str">
            <v/>
          </cell>
        </row>
        <row r="1314">
          <cell r="AT1314" t="str">
            <v/>
          </cell>
          <cell r="AU1314" t="str">
            <v/>
          </cell>
          <cell r="AV1314" t="str">
            <v/>
          </cell>
          <cell r="AW1314" t="str">
            <v>株式会社フラスコ100cc</v>
          </cell>
          <cell r="AX1314" t="str">
            <v>〒110-0015</v>
          </cell>
          <cell r="AY1314" t="str">
            <v>東京都台東区東上野3-3-13</v>
          </cell>
          <cell r="AZ1314" t="str">
            <v>プラチナ第2ビル3階</v>
          </cell>
          <cell r="BA1314" t="str">
            <v/>
          </cell>
          <cell r="BB1314" t="str">
            <v/>
          </cell>
        </row>
        <row r="1315">
          <cell r="AT1315" t="str">
            <v/>
          </cell>
          <cell r="AU1315" t="str">
            <v/>
          </cell>
          <cell r="AV1315" t="str">
            <v/>
          </cell>
          <cell r="AW1315" t="str">
            <v>株式会社フラスコ100cc</v>
          </cell>
          <cell r="AX1315" t="str">
            <v>〒110-0015</v>
          </cell>
          <cell r="AY1315" t="str">
            <v>東京都台東区東上野3-3-13</v>
          </cell>
          <cell r="AZ1315" t="str">
            <v>プラチナ第2ビル3階</v>
          </cell>
          <cell r="BA1315" t="str">
            <v/>
          </cell>
          <cell r="BB1315" t="str">
            <v/>
          </cell>
        </row>
        <row r="1316">
          <cell r="AT1316" t="str">
            <v/>
          </cell>
          <cell r="AU1316" t="str">
            <v/>
          </cell>
          <cell r="AV1316" t="str">
            <v/>
          </cell>
          <cell r="AW1316" t="str">
            <v>株式会社フラスコ100cc</v>
          </cell>
          <cell r="AX1316" t="str">
            <v>〒110-0015</v>
          </cell>
          <cell r="AY1316" t="str">
            <v>東京都台東区東上野3-3-13</v>
          </cell>
          <cell r="AZ1316" t="str">
            <v>プラチナ第2ビル3階</v>
          </cell>
          <cell r="BA1316" t="str">
            <v/>
          </cell>
          <cell r="BB1316" t="str">
            <v/>
          </cell>
        </row>
        <row r="1317">
          <cell r="AT1317" t="str">
            <v/>
          </cell>
          <cell r="AU1317" t="str">
            <v/>
          </cell>
          <cell r="AV1317" t="str">
            <v/>
          </cell>
          <cell r="AW1317" t="str">
            <v>株式会社フラスコ100cc</v>
          </cell>
          <cell r="AX1317" t="str">
            <v>〒110-0015</v>
          </cell>
          <cell r="AY1317" t="str">
            <v>東京都台東区東上野3-3-13</v>
          </cell>
          <cell r="AZ1317" t="str">
            <v>プラチナ第2ビル3階</v>
          </cell>
          <cell r="BA1317" t="str">
            <v/>
          </cell>
          <cell r="BB1317" t="str">
            <v/>
          </cell>
        </row>
        <row r="1318">
          <cell r="AT1318" t="str">
            <v/>
          </cell>
          <cell r="AU1318" t="str">
            <v/>
          </cell>
          <cell r="AV1318" t="str">
            <v/>
          </cell>
          <cell r="AW1318" t="str">
            <v>株式会社フラスコ100cc</v>
          </cell>
          <cell r="AX1318" t="str">
            <v>〒110-0015</v>
          </cell>
          <cell r="AY1318" t="str">
            <v>東京都台東区東上野3-3-13</v>
          </cell>
          <cell r="AZ1318" t="str">
            <v>プラチナ第2ビル3階</v>
          </cell>
          <cell r="BA1318" t="str">
            <v/>
          </cell>
          <cell r="BB1318" t="str">
            <v/>
          </cell>
        </row>
        <row r="1319">
          <cell r="AT1319" t="str">
            <v/>
          </cell>
          <cell r="AU1319" t="str">
            <v/>
          </cell>
          <cell r="AV1319" t="str">
            <v/>
          </cell>
          <cell r="AW1319" t="str">
            <v>株式会社フラスコ100cc</v>
          </cell>
          <cell r="AX1319" t="str">
            <v>〒110-0015</v>
          </cell>
          <cell r="AY1319" t="str">
            <v>東京都台東区東上野3-3-13</v>
          </cell>
          <cell r="AZ1319" t="str">
            <v>プラチナ第2ビル3階</v>
          </cell>
          <cell r="BA1319" t="str">
            <v/>
          </cell>
          <cell r="BB1319" t="str">
            <v/>
          </cell>
        </row>
        <row r="1320">
          <cell r="AT1320" t="str">
            <v/>
          </cell>
          <cell r="AU1320" t="str">
            <v/>
          </cell>
          <cell r="AV1320" t="str">
            <v/>
          </cell>
          <cell r="AW1320" t="str">
            <v>株式会社フラスコ100cc</v>
          </cell>
          <cell r="AX1320" t="str">
            <v>〒110-0015</v>
          </cell>
          <cell r="AY1320" t="str">
            <v>東京都台東区東上野3-3-13</v>
          </cell>
          <cell r="AZ1320" t="str">
            <v>プラチナ第2ビル3階</v>
          </cell>
          <cell r="BA1320" t="str">
            <v/>
          </cell>
          <cell r="BB1320" t="str">
            <v/>
          </cell>
        </row>
        <row r="1321">
          <cell r="AT1321" t="str">
            <v/>
          </cell>
          <cell r="AU1321" t="str">
            <v/>
          </cell>
          <cell r="AV1321" t="str">
            <v/>
          </cell>
          <cell r="AW1321" t="str">
            <v>株式会社フラスコ100cc</v>
          </cell>
          <cell r="AX1321" t="str">
            <v>〒110-0015</v>
          </cell>
          <cell r="AY1321" t="str">
            <v>東京都台東区東上野3-3-13</v>
          </cell>
          <cell r="AZ1321" t="str">
            <v>プラチナ第2ビル3階</v>
          </cell>
          <cell r="BA1321" t="str">
            <v/>
          </cell>
          <cell r="BB1321" t="str">
            <v/>
          </cell>
        </row>
        <row r="1322">
          <cell r="AT1322" t="str">
            <v/>
          </cell>
          <cell r="AU1322" t="str">
            <v/>
          </cell>
          <cell r="AV1322" t="str">
            <v/>
          </cell>
          <cell r="AW1322" t="str">
            <v>株式会社フラスコ100cc</v>
          </cell>
          <cell r="AX1322" t="str">
            <v>〒110-0015</v>
          </cell>
          <cell r="AY1322" t="str">
            <v>東京都台東区東上野3-3-13</v>
          </cell>
          <cell r="AZ1322" t="str">
            <v>プラチナ第2ビル3階</v>
          </cell>
          <cell r="BA1322" t="str">
            <v/>
          </cell>
          <cell r="BB1322" t="str">
            <v/>
          </cell>
        </row>
        <row r="1323">
          <cell r="AT1323" t="str">
            <v/>
          </cell>
          <cell r="AU1323" t="str">
            <v/>
          </cell>
          <cell r="AV1323" t="str">
            <v/>
          </cell>
          <cell r="AW1323" t="str">
            <v>株式会社フラスコ100cc</v>
          </cell>
          <cell r="AX1323" t="str">
            <v>〒110-0015</v>
          </cell>
          <cell r="AY1323" t="str">
            <v>東京都台東区東上野3-3-13</v>
          </cell>
          <cell r="AZ1323" t="str">
            <v>プラチナ第2ビル3階</v>
          </cell>
          <cell r="BA1323" t="str">
            <v/>
          </cell>
          <cell r="BB1323" t="str">
            <v/>
          </cell>
        </row>
        <row r="1324">
          <cell r="AT1324" t="str">
            <v/>
          </cell>
          <cell r="AU1324" t="str">
            <v/>
          </cell>
          <cell r="AV1324" t="str">
            <v/>
          </cell>
          <cell r="AW1324" t="str">
            <v>株式会社フラスコ100cc</v>
          </cell>
          <cell r="AX1324" t="str">
            <v>〒110-0015</v>
          </cell>
          <cell r="AY1324" t="str">
            <v>東京都台東区東上野3-3-13</v>
          </cell>
          <cell r="AZ1324" t="str">
            <v>プラチナ第2ビル3階</v>
          </cell>
          <cell r="BA1324" t="str">
            <v/>
          </cell>
          <cell r="BB1324" t="str">
            <v/>
          </cell>
        </row>
        <row r="1325">
          <cell r="AT1325" t="str">
            <v/>
          </cell>
          <cell r="AU1325" t="str">
            <v/>
          </cell>
          <cell r="AV1325" t="str">
            <v/>
          </cell>
          <cell r="AW1325" t="str">
            <v>株式会社フラスコ100cc</v>
          </cell>
          <cell r="AX1325" t="str">
            <v>〒110-0015</v>
          </cell>
          <cell r="AY1325" t="str">
            <v>東京都台東区東上野3-3-13</v>
          </cell>
          <cell r="AZ1325" t="str">
            <v>プラチナ第2ビル3階</v>
          </cell>
          <cell r="BA1325" t="str">
            <v/>
          </cell>
          <cell r="BB1325" t="str">
            <v/>
          </cell>
        </row>
        <row r="1326">
          <cell r="AT1326" t="str">
            <v/>
          </cell>
          <cell r="AU1326" t="str">
            <v/>
          </cell>
          <cell r="AV1326" t="str">
            <v/>
          </cell>
          <cell r="AW1326" t="str">
            <v>株式会社フラスコ100cc</v>
          </cell>
          <cell r="AX1326" t="str">
            <v>〒110-0015</v>
          </cell>
          <cell r="AY1326" t="str">
            <v>東京都台東区東上野3-3-13</v>
          </cell>
          <cell r="AZ1326" t="str">
            <v>プラチナ第2ビル3階</v>
          </cell>
          <cell r="BA1326" t="str">
            <v/>
          </cell>
          <cell r="BB1326" t="str">
            <v/>
          </cell>
        </row>
        <row r="1327">
          <cell r="AT1327" t="str">
            <v/>
          </cell>
          <cell r="AU1327" t="str">
            <v/>
          </cell>
          <cell r="AV1327" t="str">
            <v/>
          </cell>
          <cell r="AW1327" t="str">
            <v>株式会社フラスコ100cc</v>
          </cell>
          <cell r="AX1327" t="str">
            <v>〒110-0015</v>
          </cell>
          <cell r="AY1327" t="str">
            <v>東京都台東区東上野3-3-13</v>
          </cell>
          <cell r="AZ1327" t="str">
            <v>プラチナ第2ビル3階</v>
          </cell>
          <cell r="BA1327" t="str">
            <v/>
          </cell>
          <cell r="BB1327" t="str">
            <v/>
          </cell>
        </row>
        <row r="1328">
          <cell r="AT1328" t="str">
            <v/>
          </cell>
          <cell r="AU1328" t="str">
            <v/>
          </cell>
          <cell r="AV1328" t="str">
            <v/>
          </cell>
          <cell r="AW1328" t="str">
            <v>株式会社フラスコ100cc</v>
          </cell>
          <cell r="AX1328" t="str">
            <v>〒110-0015</v>
          </cell>
          <cell r="AY1328" t="str">
            <v>東京都台東区東上野3-3-13</v>
          </cell>
          <cell r="AZ1328" t="str">
            <v>プラチナ第2ビル3階</v>
          </cell>
          <cell r="BA1328" t="str">
            <v/>
          </cell>
          <cell r="BB1328" t="str">
            <v/>
          </cell>
        </row>
        <row r="1329">
          <cell r="AT1329" t="str">
            <v/>
          </cell>
          <cell r="AU1329" t="str">
            <v/>
          </cell>
          <cell r="AV1329" t="str">
            <v/>
          </cell>
          <cell r="AW1329" t="str">
            <v>株式会社フラスコ100cc</v>
          </cell>
          <cell r="AX1329" t="str">
            <v>〒110-0015</v>
          </cell>
          <cell r="AY1329" t="str">
            <v>東京都台東区東上野3-3-13</v>
          </cell>
          <cell r="AZ1329" t="str">
            <v>プラチナ第2ビル3階</v>
          </cell>
          <cell r="BA1329" t="str">
            <v/>
          </cell>
          <cell r="BB1329" t="str">
            <v/>
          </cell>
        </row>
        <row r="1330">
          <cell r="AT1330" t="str">
            <v/>
          </cell>
          <cell r="AU1330" t="str">
            <v/>
          </cell>
          <cell r="AV1330" t="str">
            <v/>
          </cell>
          <cell r="AW1330" t="str">
            <v>株式会社フラスコ100cc</v>
          </cell>
          <cell r="AX1330" t="str">
            <v>〒110-0015</v>
          </cell>
          <cell r="AY1330" t="str">
            <v>東京都台東区東上野3-3-13</v>
          </cell>
          <cell r="AZ1330" t="str">
            <v>プラチナ第2ビル3階</v>
          </cell>
          <cell r="BA1330" t="str">
            <v/>
          </cell>
          <cell r="BB1330" t="str">
            <v/>
          </cell>
        </row>
        <row r="1331">
          <cell r="AT1331" t="str">
            <v/>
          </cell>
          <cell r="AU1331" t="str">
            <v/>
          </cell>
          <cell r="AV1331" t="str">
            <v/>
          </cell>
          <cell r="AW1331" t="str">
            <v>株式会社フラスコ100cc</v>
          </cell>
          <cell r="AX1331" t="str">
            <v>〒110-0015</v>
          </cell>
          <cell r="AY1331" t="str">
            <v>東京都台東区東上野3-3-13</v>
          </cell>
          <cell r="AZ1331" t="str">
            <v>プラチナ第2ビル3階</v>
          </cell>
          <cell r="BA1331" t="str">
            <v/>
          </cell>
          <cell r="BB1331" t="str">
            <v/>
          </cell>
        </row>
        <row r="1332">
          <cell r="AT1332" t="str">
            <v/>
          </cell>
          <cell r="AU1332" t="str">
            <v/>
          </cell>
          <cell r="AV1332" t="str">
            <v/>
          </cell>
          <cell r="AW1332" t="str">
            <v>株式会社フラスコ100cc</v>
          </cell>
          <cell r="AX1332" t="str">
            <v>〒110-0015</v>
          </cell>
          <cell r="AY1332" t="str">
            <v>東京都台東区東上野3-3-13</v>
          </cell>
          <cell r="AZ1332" t="str">
            <v>プラチナ第2ビル3階</v>
          </cell>
          <cell r="BA1332" t="str">
            <v/>
          </cell>
          <cell r="BB1332" t="str">
            <v/>
          </cell>
        </row>
        <row r="1333">
          <cell r="AT1333" t="str">
            <v/>
          </cell>
          <cell r="AU1333" t="str">
            <v/>
          </cell>
          <cell r="AV1333" t="str">
            <v/>
          </cell>
          <cell r="AW1333" t="str">
            <v>株式会社フラスコ100cc</v>
          </cell>
          <cell r="AX1333" t="str">
            <v>〒110-0015</v>
          </cell>
          <cell r="AY1333" t="str">
            <v>東京都台東区東上野3-3-13</v>
          </cell>
          <cell r="AZ1333" t="str">
            <v>プラチナ第2ビル3階</v>
          </cell>
          <cell r="BA1333" t="str">
            <v/>
          </cell>
          <cell r="BB1333" t="str">
            <v/>
          </cell>
        </row>
        <row r="1334">
          <cell r="AT1334" t="str">
            <v/>
          </cell>
          <cell r="AU1334" t="str">
            <v/>
          </cell>
          <cell r="AV1334" t="str">
            <v/>
          </cell>
          <cell r="AW1334" t="str">
            <v>株式会社フラスコ100cc</v>
          </cell>
          <cell r="AX1334" t="str">
            <v>〒110-0015</v>
          </cell>
          <cell r="AY1334" t="str">
            <v>東京都台東区東上野3-3-13</v>
          </cell>
          <cell r="AZ1334" t="str">
            <v>プラチナ第2ビル3階</v>
          </cell>
          <cell r="BA1334" t="str">
            <v/>
          </cell>
          <cell r="BB1334" t="str">
            <v/>
          </cell>
        </row>
        <row r="1335">
          <cell r="AT1335" t="str">
            <v/>
          </cell>
          <cell r="AU1335" t="str">
            <v/>
          </cell>
          <cell r="AV1335" t="str">
            <v/>
          </cell>
          <cell r="AW1335" t="str">
            <v>株式会社フラスコ100cc</v>
          </cell>
          <cell r="AX1335" t="str">
            <v>〒110-0015</v>
          </cell>
          <cell r="AY1335" t="str">
            <v>東京都台東区東上野3-3-13</v>
          </cell>
          <cell r="AZ1335" t="str">
            <v>プラチナ第2ビル3階</v>
          </cell>
          <cell r="BA1335" t="str">
            <v/>
          </cell>
          <cell r="BB1335" t="str">
            <v/>
          </cell>
        </row>
        <row r="1336">
          <cell r="AT1336" t="str">
            <v/>
          </cell>
          <cell r="AU1336" t="str">
            <v/>
          </cell>
          <cell r="AV1336" t="str">
            <v/>
          </cell>
          <cell r="AW1336" t="str">
            <v>株式会社フラスコ100cc</v>
          </cell>
          <cell r="AX1336" t="str">
            <v>〒110-0015</v>
          </cell>
          <cell r="AY1336" t="str">
            <v>東京都台東区東上野3-3-13</v>
          </cell>
          <cell r="AZ1336" t="str">
            <v>プラチナ第2ビル3階</v>
          </cell>
          <cell r="BA1336" t="str">
            <v/>
          </cell>
          <cell r="BB1336" t="str">
            <v/>
          </cell>
        </row>
        <row r="1337">
          <cell r="AT1337" t="str">
            <v/>
          </cell>
          <cell r="AU1337" t="str">
            <v/>
          </cell>
          <cell r="AV1337" t="str">
            <v/>
          </cell>
          <cell r="AW1337" t="str">
            <v>株式会社フラスコ100cc</v>
          </cell>
          <cell r="AX1337" t="str">
            <v>〒110-0015</v>
          </cell>
          <cell r="AY1337" t="str">
            <v>東京都台東区東上野3-3-13</v>
          </cell>
          <cell r="AZ1337" t="str">
            <v>プラチナ第2ビル3階</v>
          </cell>
          <cell r="BA1337" t="str">
            <v/>
          </cell>
          <cell r="BB1337" t="str">
            <v/>
          </cell>
        </row>
        <row r="1338">
          <cell r="AT1338" t="str">
            <v/>
          </cell>
          <cell r="AU1338" t="str">
            <v/>
          </cell>
          <cell r="AV1338" t="str">
            <v/>
          </cell>
          <cell r="AW1338" t="str">
            <v>株式会社フラスコ100cc</v>
          </cell>
          <cell r="AX1338" t="str">
            <v>〒110-0015</v>
          </cell>
          <cell r="AY1338" t="str">
            <v>東京都台東区東上野3-3-13</v>
          </cell>
          <cell r="AZ1338" t="str">
            <v>プラチナ第2ビル3階</v>
          </cell>
          <cell r="BA1338" t="str">
            <v/>
          </cell>
          <cell r="BB1338" t="str">
            <v/>
          </cell>
        </row>
        <row r="1339">
          <cell r="AT1339" t="str">
            <v/>
          </cell>
          <cell r="AU1339" t="str">
            <v/>
          </cell>
          <cell r="AV1339" t="str">
            <v/>
          </cell>
          <cell r="AW1339" t="str">
            <v>株式会社フラスコ100cc</v>
          </cell>
          <cell r="AX1339" t="str">
            <v>〒110-0015</v>
          </cell>
          <cell r="AY1339" t="str">
            <v>東京都台東区東上野3-3-13</v>
          </cell>
          <cell r="AZ1339" t="str">
            <v>プラチナ第2ビル3階</v>
          </cell>
          <cell r="BA1339" t="str">
            <v/>
          </cell>
          <cell r="BB1339" t="str">
            <v/>
          </cell>
        </row>
        <row r="1340">
          <cell r="AT1340" t="str">
            <v/>
          </cell>
          <cell r="AU1340" t="str">
            <v/>
          </cell>
          <cell r="AV1340" t="str">
            <v/>
          </cell>
          <cell r="AW1340" t="str">
            <v>株式会社フラスコ100cc</v>
          </cell>
          <cell r="AX1340" t="str">
            <v>〒110-0015</v>
          </cell>
          <cell r="AY1340" t="str">
            <v>東京都台東区東上野3-3-13</v>
          </cell>
          <cell r="AZ1340" t="str">
            <v>プラチナ第2ビル3階</v>
          </cell>
          <cell r="BA1340" t="str">
            <v/>
          </cell>
          <cell r="BB1340" t="str">
            <v/>
          </cell>
        </row>
        <row r="1341">
          <cell r="AT1341" t="str">
            <v/>
          </cell>
          <cell r="AU1341" t="str">
            <v/>
          </cell>
          <cell r="AV1341" t="str">
            <v/>
          </cell>
          <cell r="AW1341" t="str">
            <v>株式会社フラスコ100cc</v>
          </cell>
          <cell r="AX1341" t="str">
            <v>〒110-0015</v>
          </cell>
          <cell r="AY1341" t="str">
            <v>東京都台東区東上野3-3-13</v>
          </cell>
          <cell r="AZ1341" t="str">
            <v>プラチナ第2ビル3階</v>
          </cell>
          <cell r="BA1341" t="str">
            <v/>
          </cell>
          <cell r="BB1341" t="str">
            <v/>
          </cell>
        </row>
        <row r="1342">
          <cell r="AT1342" t="str">
            <v/>
          </cell>
          <cell r="AU1342" t="str">
            <v/>
          </cell>
          <cell r="AV1342" t="str">
            <v/>
          </cell>
          <cell r="AW1342" t="str">
            <v>株式会社フラスコ100cc</v>
          </cell>
          <cell r="AX1342" t="str">
            <v>〒110-0015</v>
          </cell>
          <cell r="AY1342" t="str">
            <v>東京都台東区東上野3-3-13</v>
          </cell>
          <cell r="AZ1342" t="str">
            <v>プラチナ第2ビル3階</v>
          </cell>
          <cell r="BA1342" t="str">
            <v/>
          </cell>
          <cell r="BB1342" t="str">
            <v/>
          </cell>
        </row>
        <row r="1343">
          <cell r="AT1343" t="str">
            <v/>
          </cell>
          <cell r="AU1343" t="str">
            <v/>
          </cell>
          <cell r="AV1343" t="str">
            <v/>
          </cell>
          <cell r="AW1343" t="str">
            <v>株式会社フラスコ100cc</v>
          </cell>
          <cell r="AX1343" t="str">
            <v>〒110-0015</v>
          </cell>
          <cell r="AY1343" t="str">
            <v>東京都台東区東上野3-3-13</v>
          </cell>
          <cell r="AZ1343" t="str">
            <v>プラチナ第2ビル3階</v>
          </cell>
          <cell r="BA1343" t="str">
            <v/>
          </cell>
          <cell r="BB1343" t="str">
            <v/>
          </cell>
        </row>
        <row r="1344">
          <cell r="AT1344" t="str">
            <v/>
          </cell>
          <cell r="AU1344" t="str">
            <v/>
          </cell>
          <cell r="AV1344" t="str">
            <v/>
          </cell>
          <cell r="AW1344" t="str">
            <v>株式会社フラスコ100cc</v>
          </cell>
          <cell r="AX1344" t="str">
            <v>〒110-0015</v>
          </cell>
          <cell r="AY1344" t="str">
            <v>東京都台東区東上野3-3-13</v>
          </cell>
          <cell r="AZ1344" t="str">
            <v>プラチナ第2ビル3階</v>
          </cell>
          <cell r="BA1344" t="str">
            <v/>
          </cell>
          <cell r="BB1344" t="str">
            <v/>
          </cell>
        </row>
        <row r="1345">
          <cell r="AT1345" t="str">
            <v/>
          </cell>
          <cell r="AU1345" t="str">
            <v/>
          </cell>
          <cell r="AV1345" t="str">
            <v/>
          </cell>
          <cell r="AW1345" t="str">
            <v>株式会社フラスコ100cc</v>
          </cell>
          <cell r="AX1345" t="str">
            <v>〒110-0015</v>
          </cell>
          <cell r="AY1345" t="str">
            <v>東京都台東区東上野3-3-13</v>
          </cell>
          <cell r="AZ1345" t="str">
            <v>プラチナ第2ビル3階</v>
          </cell>
          <cell r="BA1345" t="str">
            <v/>
          </cell>
          <cell r="BB1345" t="str">
            <v/>
          </cell>
        </row>
        <row r="1346">
          <cell r="AT1346" t="str">
            <v/>
          </cell>
          <cell r="AU1346" t="str">
            <v/>
          </cell>
          <cell r="AV1346" t="str">
            <v/>
          </cell>
          <cell r="AW1346" t="str">
            <v>株式会社フラスコ100cc</v>
          </cell>
          <cell r="AX1346" t="str">
            <v>〒110-0015</v>
          </cell>
          <cell r="AY1346" t="str">
            <v>東京都台東区東上野3-3-13</v>
          </cell>
          <cell r="AZ1346" t="str">
            <v>プラチナ第2ビル3階</v>
          </cell>
          <cell r="BA1346" t="str">
            <v/>
          </cell>
          <cell r="BB1346" t="str">
            <v/>
          </cell>
        </row>
        <row r="1347">
          <cell r="AT1347" t="str">
            <v/>
          </cell>
          <cell r="AU1347" t="str">
            <v/>
          </cell>
          <cell r="AV1347" t="str">
            <v/>
          </cell>
          <cell r="AW1347" t="str">
            <v>株式会社フラスコ100cc</v>
          </cell>
          <cell r="AX1347" t="str">
            <v>〒110-0015</v>
          </cell>
          <cell r="AY1347" t="str">
            <v>東京都台東区東上野3-3-13</v>
          </cell>
          <cell r="AZ1347" t="str">
            <v>プラチナ第2ビル3階</v>
          </cell>
          <cell r="BA1347" t="str">
            <v/>
          </cell>
          <cell r="BB1347" t="str">
            <v/>
          </cell>
        </row>
        <row r="1348">
          <cell r="AT1348" t="str">
            <v/>
          </cell>
          <cell r="AU1348" t="str">
            <v/>
          </cell>
          <cell r="AV1348" t="str">
            <v/>
          </cell>
          <cell r="AW1348" t="str">
            <v>株式会社フラスコ100cc</v>
          </cell>
          <cell r="AX1348" t="str">
            <v>〒110-0015</v>
          </cell>
          <cell r="AY1348" t="str">
            <v>東京都台東区東上野3-3-13</v>
          </cell>
          <cell r="AZ1348" t="str">
            <v>プラチナ第2ビル3階</v>
          </cell>
          <cell r="BA1348" t="str">
            <v/>
          </cell>
          <cell r="BB1348" t="str">
            <v/>
          </cell>
        </row>
        <row r="1349">
          <cell r="AT1349" t="str">
            <v/>
          </cell>
          <cell r="AU1349" t="str">
            <v/>
          </cell>
          <cell r="AV1349" t="str">
            <v/>
          </cell>
          <cell r="AW1349" t="str">
            <v>株式会社フラスコ100cc</v>
          </cell>
          <cell r="AX1349" t="str">
            <v>〒110-0015</v>
          </cell>
          <cell r="AY1349" t="str">
            <v>東京都台東区東上野3-3-13</v>
          </cell>
          <cell r="AZ1349" t="str">
            <v>プラチナ第2ビル3階</v>
          </cell>
          <cell r="BA1349" t="str">
            <v/>
          </cell>
          <cell r="BB1349" t="str">
            <v/>
          </cell>
        </row>
        <row r="1350">
          <cell r="AT1350" t="str">
            <v/>
          </cell>
          <cell r="AU1350" t="str">
            <v/>
          </cell>
          <cell r="AV1350" t="str">
            <v/>
          </cell>
          <cell r="AW1350" t="str">
            <v>株式会社フラスコ100cc</v>
          </cell>
          <cell r="AX1350" t="str">
            <v>〒110-0015</v>
          </cell>
          <cell r="AY1350" t="str">
            <v>東京都台東区東上野3-3-13</v>
          </cell>
          <cell r="AZ1350" t="str">
            <v>プラチナ第2ビル3階</v>
          </cell>
          <cell r="BA1350" t="str">
            <v/>
          </cell>
          <cell r="BB1350" t="str">
            <v/>
          </cell>
        </row>
        <row r="1351">
          <cell r="AT1351" t="str">
            <v/>
          </cell>
          <cell r="AU1351" t="str">
            <v/>
          </cell>
          <cell r="AV1351" t="str">
            <v/>
          </cell>
          <cell r="AW1351" t="str">
            <v>株式会社フラスコ100cc</v>
          </cell>
          <cell r="AX1351" t="str">
            <v>〒110-0015</v>
          </cell>
          <cell r="AY1351" t="str">
            <v>東京都台東区東上野3-3-13</v>
          </cell>
          <cell r="AZ1351" t="str">
            <v>プラチナ第2ビル3階</v>
          </cell>
          <cell r="BA1351" t="str">
            <v/>
          </cell>
          <cell r="BB1351" t="str">
            <v/>
          </cell>
        </row>
        <row r="1352">
          <cell r="AT1352" t="str">
            <v/>
          </cell>
          <cell r="AU1352" t="str">
            <v/>
          </cell>
          <cell r="AV1352" t="str">
            <v/>
          </cell>
          <cell r="AW1352" t="str">
            <v>株式会社フラスコ100cc</v>
          </cell>
          <cell r="AX1352" t="str">
            <v>〒110-0015</v>
          </cell>
          <cell r="AY1352" t="str">
            <v>東京都台東区東上野3-3-13</v>
          </cell>
          <cell r="AZ1352" t="str">
            <v>プラチナ第2ビル3階</v>
          </cell>
          <cell r="BA1352" t="str">
            <v/>
          </cell>
          <cell r="BB1352" t="str">
            <v/>
          </cell>
        </row>
        <row r="1353">
          <cell r="AT1353" t="str">
            <v/>
          </cell>
          <cell r="AU1353" t="str">
            <v/>
          </cell>
          <cell r="AV1353" t="str">
            <v/>
          </cell>
          <cell r="AW1353" t="str">
            <v>株式会社フラスコ100cc</v>
          </cell>
          <cell r="AX1353" t="str">
            <v>〒110-0015</v>
          </cell>
          <cell r="AY1353" t="str">
            <v>東京都台東区東上野3-3-13</v>
          </cell>
          <cell r="AZ1353" t="str">
            <v>プラチナ第2ビル3階</v>
          </cell>
          <cell r="BA1353" t="str">
            <v/>
          </cell>
          <cell r="BB1353" t="str">
            <v/>
          </cell>
        </row>
        <row r="1354">
          <cell r="AT1354" t="str">
            <v/>
          </cell>
          <cell r="AU1354" t="str">
            <v/>
          </cell>
          <cell r="AV1354" t="str">
            <v/>
          </cell>
          <cell r="AW1354" t="str">
            <v>株式会社フラスコ100cc</v>
          </cell>
          <cell r="AX1354" t="str">
            <v>〒110-0015</v>
          </cell>
          <cell r="AY1354" t="str">
            <v>東京都台東区東上野3-3-13</v>
          </cell>
          <cell r="AZ1354" t="str">
            <v>プラチナ第2ビル3階</v>
          </cell>
          <cell r="BA1354" t="str">
            <v/>
          </cell>
          <cell r="BB1354" t="str">
            <v/>
          </cell>
        </row>
        <row r="1355">
          <cell r="AT1355" t="str">
            <v/>
          </cell>
          <cell r="AU1355" t="str">
            <v/>
          </cell>
          <cell r="AV1355" t="str">
            <v/>
          </cell>
          <cell r="AW1355" t="str">
            <v>株式会社フラスコ100cc</v>
          </cell>
          <cell r="AX1355" t="str">
            <v>〒110-0015</v>
          </cell>
          <cell r="AY1355" t="str">
            <v>東京都台東区東上野3-3-13</v>
          </cell>
          <cell r="AZ1355" t="str">
            <v>プラチナ第2ビル3階</v>
          </cell>
          <cell r="BA1355" t="str">
            <v/>
          </cell>
          <cell r="BB1355" t="str">
            <v/>
          </cell>
        </row>
        <row r="1356">
          <cell r="AT1356" t="str">
            <v/>
          </cell>
          <cell r="AU1356" t="str">
            <v/>
          </cell>
          <cell r="AV1356" t="str">
            <v/>
          </cell>
          <cell r="AW1356" t="str">
            <v>株式会社フラスコ100cc</v>
          </cell>
          <cell r="AX1356" t="str">
            <v>〒110-0015</v>
          </cell>
          <cell r="AY1356" t="str">
            <v>東京都台東区東上野3-3-13</v>
          </cell>
          <cell r="AZ1356" t="str">
            <v>プラチナ第2ビル3階</v>
          </cell>
          <cell r="BA1356" t="str">
            <v/>
          </cell>
          <cell r="BB1356" t="str">
            <v/>
          </cell>
        </row>
        <row r="1357">
          <cell r="AT1357" t="str">
            <v/>
          </cell>
          <cell r="AU1357" t="str">
            <v/>
          </cell>
          <cell r="AV1357" t="str">
            <v/>
          </cell>
          <cell r="AW1357" t="str">
            <v>株式会社フラスコ100cc</v>
          </cell>
          <cell r="AX1357" t="str">
            <v>〒110-0015</v>
          </cell>
          <cell r="AY1357" t="str">
            <v>東京都台東区東上野3-3-13</v>
          </cell>
          <cell r="AZ1357" t="str">
            <v>プラチナ第2ビル3階</v>
          </cell>
          <cell r="BA1357" t="str">
            <v/>
          </cell>
          <cell r="BB1357" t="str">
            <v/>
          </cell>
        </row>
        <row r="1358">
          <cell r="AT1358" t="str">
            <v/>
          </cell>
          <cell r="AU1358" t="str">
            <v/>
          </cell>
          <cell r="AV1358" t="str">
            <v/>
          </cell>
          <cell r="AW1358" t="str">
            <v>株式会社フラスコ100cc</v>
          </cell>
          <cell r="AX1358" t="str">
            <v>〒110-0015</v>
          </cell>
          <cell r="AY1358" t="str">
            <v>東京都台東区東上野3-3-13</v>
          </cell>
          <cell r="AZ1358" t="str">
            <v>プラチナ第2ビル3階</v>
          </cell>
          <cell r="BA1358" t="str">
            <v/>
          </cell>
          <cell r="BB1358" t="str">
            <v/>
          </cell>
        </row>
        <row r="1359">
          <cell r="AT1359" t="str">
            <v/>
          </cell>
          <cell r="AU1359" t="str">
            <v/>
          </cell>
          <cell r="AV1359" t="str">
            <v/>
          </cell>
          <cell r="AW1359" t="str">
            <v>株式会社フラスコ100cc</v>
          </cell>
          <cell r="AX1359" t="str">
            <v>〒110-0015</v>
          </cell>
          <cell r="AY1359" t="str">
            <v>東京都台東区東上野3-3-13</v>
          </cell>
          <cell r="AZ1359" t="str">
            <v>プラチナ第2ビル3階</v>
          </cell>
          <cell r="BA1359" t="str">
            <v/>
          </cell>
          <cell r="BB1359" t="str">
            <v/>
          </cell>
        </row>
        <row r="1360">
          <cell r="AT1360" t="str">
            <v/>
          </cell>
          <cell r="AU1360" t="str">
            <v/>
          </cell>
          <cell r="AV1360" t="str">
            <v/>
          </cell>
          <cell r="AW1360" t="str">
            <v>株式会社フラスコ100cc</v>
          </cell>
          <cell r="AX1360" t="str">
            <v>〒110-0015</v>
          </cell>
          <cell r="AY1360" t="str">
            <v>東京都台東区東上野3-3-13</v>
          </cell>
          <cell r="AZ1360" t="str">
            <v>プラチナ第2ビル3階</v>
          </cell>
          <cell r="BA1360" t="str">
            <v/>
          </cell>
          <cell r="BB1360" t="str">
            <v/>
          </cell>
        </row>
        <row r="1361">
          <cell r="AT1361" t="str">
            <v/>
          </cell>
          <cell r="AU1361" t="str">
            <v/>
          </cell>
          <cell r="AV1361" t="str">
            <v/>
          </cell>
          <cell r="AW1361" t="str">
            <v>株式会社フラスコ100cc</v>
          </cell>
          <cell r="AX1361" t="str">
            <v>〒110-0015</v>
          </cell>
          <cell r="AY1361" t="str">
            <v>東京都台東区東上野3-3-13</v>
          </cell>
          <cell r="AZ1361" t="str">
            <v>プラチナ第2ビル3階</v>
          </cell>
          <cell r="BA1361" t="str">
            <v/>
          </cell>
          <cell r="BB1361" t="str">
            <v/>
          </cell>
        </row>
        <row r="1362">
          <cell r="AT1362" t="str">
            <v/>
          </cell>
          <cell r="AU1362" t="str">
            <v/>
          </cell>
          <cell r="AV1362" t="str">
            <v/>
          </cell>
          <cell r="AW1362" t="str">
            <v>株式会社フラスコ100cc</v>
          </cell>
          <cell r="AX1362" t="str">
            <v>〒110-0015</v>
          </cell>
          <cell r="AY1362" t="str">
            <v>東京都台東区東上野3-3-13</v>
          </cell>
          <cell r="AZ1362" t="str">
            <v>プラチナ第2ビル3階</v>
          </cell>
          <cell r="BA1362" t="str">
            <v/>
          </cell>
          <cell r="BB1362" t="str">
            <v/>
          </cell>
        </row>
        <row r="1363">
          <cell r="AT1363" t="str">
            <v/>
          </cell>
          <cell r="AU1363" t="str">
            <v/>
          </cell>
          <cell r="AV1363" t="str">
            <v/>
          </cell>
          <cell r="AW1363" t="str">
            <v>株式会社フラスコ100cc</v>
          </cell>
          <cell r="AX1363" t="str">
            <v>〒110-0015</v>
          </cell>
          <cell r="AY1363" t="str">
            <v>東京都台東区東上野3-3-13</v>
          </cell>
          <cell r="AZ1363" t="str">
            <v>プラチナ第2ビル3階</v>
          </cell>
          <cell r="BA1363" t="str">
            <v/>
          </cell>
          <cell r="BB1363" t="str">
            <v/>
          </cell>
        </row>
        <row r="1364">
          <cell r="AT1364" t="str">
            <v/>
          </cell>
          <cell r="AU1364" t="str">
            <v/>
          </cell>
          <cell r="AV1364" t="str">
            <v/>
          </cell>
          <cell r="AW1364" t="str">
            <v>株式会社フラスコ100cc</v>
          </cell>
          <cell r="AX1364" t="str">
            <v>〒110-0015</v>
          </cell>
          <cell r="AY1364" t="str">
            <v>東京都台東区東上野3-3-13</v>
          </cell>
          <cell r="AZ1364" t="str">
            <v>プラチナ第2ビル3階</v>
          </cell>
          <cell r="BA1364" t="str">
            <v/>
          </cell>
          <cell r="BB1364" t="str">
            <v/>
          </cell>
        </row>
        <row r="1365">
          <cell r="AT1365" t="str">
            <v/>
          </cell>
          <cell r="AU1365" t="str">
            <v/>
          </cell>
          <cell r="AV1365" t="str">
            <v/>
          </cell>
          <cell r="AW1365" t="str">
            <v>株式会社フラスコ100cc</v>
          </cell>
          <cell r="AX1365" t="str">
            <v>〒110-0015</v>
          </cell>
          <cell r="AY1365" t="str">
            <v>東京都台東区東上野3-3-13</v>
          </cell>
          <cell r="AZ1365" t="str">
            <v>プラチナ第2ビル3階</v>
          </cell>
          <cell r="BA1365" t="str">
            <v/>
          </cell>
          <cell r="BB1365" t="str">
            <v/>
          </cell>
        </row>
        <row r="1366">
          <cell r="AT1366" t="str">
            <v/>
          </cell>
          <cell r="AU1366" t="str">
            <v/>
          </cell>
          <cell r="AV1366" t="str">
            <v/>
          </cell>
          <cell r="AW1366" t="str">
            <v>株式会社フラスコ100cc</v>
          </cell>
          <cell r="AX1366" t="str">
            <v>〒110-0015</v>
          </cell>
          <cell r="AY1366" t="str">
            <v>東京都台東区東上野3-3-13</v>
          </cell>
          <cell r="AZ1366" t="str">
            <v>プラチナ第2ビル3階</v>
          </cell>
          <cell r="BA1366" t="str">
            <v/>
          </cell>
          <cell r="BB1366" t="str">
            <v/>
          </cell>
        </row>
        <row r="1367">
          <cell r="AT1367" t="str">
            <v/>
          </cell>
          <cell r="AU1367" t="str">
            <v/>
          </cell>
          <cell r="AV1367" t="str">
            <v/>
          </cell>
          <cell r="AW1367" t="str">
            <v>株式会社フラスコ100cc</v>
          </cell>
          <cell r="AX1367" t="str">
            <v>〒110-0015</v>
          </cell>
          <cell r="AY1367" t="str">
            <v>東京都台東区東上野3-3-13</v>
          </cell>
          <cell r="AZ1367" t="str">
            <v>プラチナ第2ビル3階</v>
          </cell>
          <cell r="BA1367" t="str">
            <v/>
          </cell>
          <cell r="BB1367" t="str">
            <v/>
          </cell>
        </row>
        <row r="1368">
          <cell r="AT1368" t="str">
            <v/>
          </cell>
          <cell r="AU1368" t="str">
            <v/>
          </cell>
          <cell r="AV1368" t="str">
            <v/>
          </cell>
          <cell r="AW1368" t="str">
            <v>株式会社フラスコ100cc</v>
          </cell>
          <cell r="AX1368" t="str">
            <v>〒110-0015</v>
          </cell>
          <cell r="AY1368" t="str">
            <v>東京都台東区東上野3-3-13</v>
          </cell>
          <cell r="AZ1368" t="str">
            <v>プラチナ第2ビル3階</v>
          </cell>
          <cell r="BA1368" t="str">
            <v/>
          </cell>
          <cell r="BB1368" t="str">
            <v/>
          </cell>
        </row>
        <row r="1369">
          <cell r="AT1369" t="str">
            <v/>
          </cell>
          <cell r="AU1369" t="str">
            <v/>
          </cell>
          <cell r="AV1369" t="str">
            <v/>
          </cell>
          <cell r="AW1369" t="str">
            <v>株式会社フラスコ100cc</v>
          </cell>
          <cell r="AX1369" t="str">
            <v>〒110-0015</v>
          </cell>
          <cell r="AY1369" t="str">
            <v>東京都台東区東上野3-3-13</v>
          </cell>
          <cell r="AZ1369" t="str">
            <v>プラチナ第2ビル3階</v>
          </cell>
          <cell r="BA1369" t="str">
            <v/>
          </cell>
          <cell r="BB1369" t="str">
            <v/>
          </cell>
        </row>
        <row r="1370">
          <cell r="AT1370" t="str">
            <v/>
          </cell>
          <cell r="AU1370" t="str">
            <v/>
          </cell>
          <cell r="AV1370" t="str">
            <v/>
          </cell>
          <cell r="AW1370" t="str">
            <v>株式会社フラスコ100cc</v>
          </cell>
          <cell r="AX1370" t="str">
            <v>〒110-0015</v>
          </cell>
          <cell r="AY1370" t="str">
            <v>東京都台東区東上野3-3-13</v>
          </cell>
          <cell r="AZ1370" t="str">
            <v>プラチナ第2ビル3階</v>
          </cell>
          <cell r="BA1370" t="str">
            <v/>
          </cell>
          <cell r="BB1370" t="str">
            <v/>
          </cell>
        </row>
        <row r="1371">
          <cell r="AT1371" t="str">
            <v/>
          </cell>
          <cell r="AU1371" t="str">
            <v/>
          </cell>
          <cell r="AV1371" t="str">
            <v/>
          </cell>
          <cell r="AW1371" t="str">
            <v>株式会社フラスコ100cc</v>
          </cell>
          <cell r="AX1371" t="str">
            <v>〒110-0015</v>
          </cell>
          <cell r="AY1371" t="str">
            <v>東京都台東区東上野3-3-13</v>
          </cell>
          <cell r="AZ1371" t="str">
            <v>プラチナ第2ビル3階</v>
          </cell>
          <cell r="BA1371" t="str">
            <v/>
          </cell>
          <cell r="BB1371" t="str">
            <v/>
          </cell>
        </row>
        <row r="1372">
          <cell r="AT1372" t="str">
            <v/>
          </cell>
          <cell r="AU1372" t="str">
            <v/>
          </cell>
          <cell r="AV1372" t="str">
            <v/>
          </cell>
          <cell r="AW1372" t="str">
            <v>株式会社フラスコ100cc</v>
          </cell>
          <cell r="AX1372" t="str">
            <v>〒110-0015</v>
          </cell>
          <cell r="AY1372" t="str">
            <v>東京都台東区東上野3-3-13</v>
          </cell>
          <cell r="AZ1372" t="str">
            <v>プラチナ第2ビル3階</v>
          </cell>
          <cell r="BA1372" t="str">
            <v/>
          </cell>
          <cell r="BB1372" t="str">
            <v/>
          </cell>
        </row>
        <row r="1373">
          <cell r="AT1373" t="str">
            <v/>
          </cell>
          <cell r="AU1373" t="str">
            <v/>
          </cell>
          <cell r="AV1373" t="str">
            <v/>
          </cell>
          <cell r="AW1373" t="str">
            <v>株式会社フラスコ100cc</v>
          </cell>
          <cell r="AX1373" t="str">
            <v>〒110-0015</v>
          </cell>
          <cell r="AY1373" t="str">
            <v>東京都台東区東上野3-3-13</v>
          </cell>
          <cell r="AZ1373" t="str">
            <v>プラチナ第2ビル3階</v>
          </cell>
          <cell r="BA1373" t="str">
            <v/>
          </cell>
          <cell r="BB1373" t="str">
            <v/>
          </cell>
        </row>
        <row r="1374">
          <cell r="AT1374" t="str">
            <v/>
          </cell>
          <cell r="AU1374" t="str">
            <v/>
          </cell>
          <cell r="AV1374" t="str">
            <v/>
          </cell>
          <cell r="AW1374" t="str">
            <v>株式会社フラスコ100cc</v>
          </cell>
          <cell r="AX1374" t="str">
            <v>〒110-0015</v>
          </cell>
          <cell r="AY1374" t="str">
            <v>東京都台東区東上野3-3-13</v>
          </cell>
          <cell r="AZ1374" t="str">
            <v>プラチナ第2ビル3階</v>
          </cell>
          <cell r="BA1374" t="str">
            <v/>
          </cell>
          <cell r="BB1374" t="str">
            <v/>
          </cell>
        </row>
        <row r="1375">
          <cell r="AT1375" t="str">
            <v/>
          </cell>
          <cell r="AU1375" t="str">
            <v/>
          </cell>
          <cell r="AV1375" t="str">
            <v/>
          </cell>
          <cell r="AW1375" t="str">
            <v>株式会社フラスコ100cc</v>
          </cell>
          <cell r="AX1375" t="str">
            <v>〒110-0015</v>
          </cell>
          <cell r="AY1375" t="str">
            <v>東京都台東区東上野3-3-13</v>
          </cell>
          <cell r="AZ1375" t="str">
            <v>プラチナ第2ビル3階</v>
          </cell>
          <cell r="BA1375" t="str">
            <v/>
          </cell>
          <cell r="BB1375" t="str">
            <v/>
          </cell>
        </row>
        <row r="1376">
          <cell r="AT1376" t="str">
            <v/>
          </cell>
          <cell r="AU1376" t="str">
            <v/>
          </cell>
          <cell r="AV1376" t="str">
            <v/>
          </cell>
          <cell r="AW1376" t="str">
            <v>株式会社フラスコ100cc</v>
          </cell>
          <cell r="AX1376" t="str">
            <v>〒110-0015</v>
          </cell>
          <cell r="AY1376" t="str">
            <v>東京都台東区東上野3-3-13</v>
          </cell>
          <cell r="AZ1376" t="str">
            <v>プラチナ第2ビル3階</v>
          </cell>
          <cell r="BA1376" t="str">
            <v/>
          </cell>
          <cell r="BB1376" t="str">
            <v/>
          </cell>
        </row>
        <row r="1377">
          <cell r="AT1377" t="str">
            <v/>
          </cell>
          <cell r="AU1377" t="str">
            <v/>
          </cell>
          <cell r="AV1377" t="str">
            <v/>
          </cell>
          <cell r="AW1377" t="str">
            <v>株式会社フラスコ100cc</v>
          </cell>
          <cell r="AX1377" t="str">
            <v>〒110-0015</v>
          </cell>
          <cell r="AY1377" t="str">
            <v>東京都台東区東上野3-3-13</v>
          </cell>
          <cell r="AZ1377" t="str">
            <v>プラチナ第2ビル3階</v>
          </cell>
          <cell r="BA1377" t="str">
            <v/>
          </cell>
          <cell r="BB1377" t="str">
            <v/>
          </cell>
        </row>
        <row r="1378">
          <cell r="AT1378" t="str">
            <v/>
          </cell>
          <cell r="AU1378" t="str">
            <v/>
          </cell>
          <cell r="AV1378" t="str">
            <v/>
          </cell>
          <cell r="AW1378" t="str">
            <v>株式会社フラスコ100cc</v>
          </cell>
          <cell r="AX1378" t="str">
            <v>〒110-0015</v>
          </cell>
          <cell r="AY1378" t="str">
            <v>東京都台東区東上野3-3-13</v>
          </cell>
          <cell r="AZ1378" t="str">
            <v>プラチナ第2ビル3階</v>
          </cell>
          <cell r="BA1378" t="str">
            <v/>
          </cell>
          <cell r="BB1378" t="str">
            <v/>
          </cell>
        </row>
        <row r="1379">
          <cell r="AT1379" t="str">
            <v/>
          </cell>
          <cell r="AU1379" t="str">
            <v/>
          </cell>
          <cell r="AV1379" t="str">
            <v/>
          </cell>
          <cell r="AW1379" t="str">
            <v>株式会社フラスコ100cc</v>
          </cell>
          <cell r="AX1379" t="str">
            <v>〒110-0015</v>
          </cell>
          <cell r="AY1379" t="str">
            <v>東京都台東区東上野3-3-13</v>
          </cell>
          <cell r="AZ1379" t="str">
            <v>プラチナ第2ビル3階</v>
          </cell>
          <cell r="BA1379" t="str">
            <v/>
          </cell>
          <cell r="BB1379" t="str">
            <v/>
          </cell>
        </row>
        <row r="1380">
          <cell r="AT1380" t="str">
            <v/>
          </cell>
          <cell r="AU1380" t="str">
            <v/>
          </cell>
          <cell r="AV1380" t="str">
            <v/>
          </cell>
          <cell r="AW1380" t="str">
            <v>株式会社フラスコ100cc</v>
          </cell>
          <cell r="AX1380" t="str">
            <v>〒110-0015</v>
          </cell>
          <cell r="AY1380" t="str">
            <v>東京都台東区東上野3-3-13</v>
          </cell>
          <cell r="AZ1380" t="str">
            <v>プラチナ第2ビル3階</v>
          </cell>
          <cell r="BA1380" t="str">
            <v/>
          </cell>
          <cell r="BB1380" t="str">
            <v/>
          </cell>
        </row>
        <row r="1381">
          <cell r="AT1381" t="str">
            <v/>
          </cell>
          <cell r="AU1381" t="str">
            <v/>
          </cell>
          <cell r="AV1381" t="str">
            <v/>
          </cell>
          <cell r="AW1381" t="str">
            <v>株式会社フラスコ100cc</v>
          </cell>
          <cell r="AX1381" t="str">
            <v>〒110-0015</v>
          </cell>
          <cell r="AY1381" t="str">
            <v>東京都台東区東上野3-3-13</v>
          </cell>
          <cell r="AZ1381" t="str">
            <v>プラチナ第2ビル3階</v>
          </cell>
          <cell r="BA1381" t="str">
            <v/>
          </cell>
          <cell r="BB1381" t="str">
            <v/>
          </cell>
        </row>
        <row r="1382">
          <cell r="AT1382" t="str">
            <v/>
          </cell>
          <cell r="AU1382" t="str">
            <v/>
          </cell>
          <cell r="AV1382" t="str">
            <v/>
          </cell>
          <cell r="AW1382" t="str">
            <v>株式会社フラスコ100cc</v>
          </cell>
          <cell r="AX1382" t="str">
            <v>〒110-0015</v>
          </cell>
          <cell r="AY1382" t="str">
            <v>東京都台東区東上野3-3-13</v>
          </cell>
          <cell r="AZ1382" t="str">
            <v>プラチナ第2ビル3階</v>
          </cell>
          <cell r="BA1382" t="str">
            <v/>
          </cell>
          <cell r="BB1382" t="str">
            <v/>
          </cell>
        </row>
        <row r="1383">
          <cell r="AT1383" t="str">
            <v/>
          </cell>
          <cell r="AU1383" t="str">
            <v/>
          </cell>
          <cell r="AV1383" t="str">
            <v/>
          </cell>
          <cell r="AW1383" t="str">
            <v>株式会社フラスコ100cc</v>
          </cell>
          <cell r="AX1383" t="str">
            <v>〒110-0015</v>
          </cell>
          <cell r="AY1383" t="str">
            <v>東京都台東区東上野3-3-13</v>
          </cell>
          <cell r="AZ1383" t="str">
            <v>プラチナ第2ビル3階</v>
          </cell>
          <cell r="BA1383" t="str">
            <v/>
          </cell>
          <cell r="BB1383" t="str">
            <v/>
          </cell>
        </row>
        <row r="1384">
          <cell r="AT1384" t="str">
            <v/>
          </cell>
          <cell r="AU1384" t="str">
            <v/>
          </cell>
          <cell r="AV1384" t="str">
            <v/>
          </cell>
          <cell r="AW1384" t="str">
            <v>株式会社フラスコ100cc</v>
          </cell>
          <cell r="AX1384" t="str">
            <v>〒110-0015</v>
          </cell>
          <cell r="AY1384" t="str">
            <v>東京都台東区東上野3-3-13</v>
          </cell>
          <cell r="AZ1384" t="str">
            <v>プラチナ第2ビル3階</v>
          </cell>
          <cell r="BA1384" t="str">
            <v/>
          </cell>
          <cell r="BB1384" t="str">
            <v/>
          </cell>
        </row>
        <row r="1385">
          <cell r="AT1385" t="str">
            <v/>
          </cell>
          <cell r="AU1385" t="str">
            <v/>
          </cell>
          <cell r="AV1385" t="str">
            <v/>
          </cell>
          <cell r="AW1385" t="str">
            <v>株式会社フラスコ100cc</v>
          </cell>
          <cell r="AX1385" t="str">
            <v>〒110-0015</v>
          </cell>
          <cell r="AY1385" t="str">
            <v>東京都台東区東上野3-3-13</v>
          </cell>
          <cell r="AZ1385" t="str">
            <v>プラチナ第2ビル3階</v>
          </cell>
          <cell r="BA1385" t="str">
            <v/>
          </cell>
          <cell r="BB1385" t="str">
            <v/>
          </cell>
        </row>
        <row r="1386">
          <cell r="AT1386" t="str">
            <v/>
          </cell>
          <cell r="AU1386" t="str">
            <v/>
          </cell>
          <cell r="AV1386" t="str">
            <v/>
          </cell>
          <cell r="AW1386" t="str">
            <v>株式会社フラスコ100cc</v>
          </cell>
          <cell r="AX1386" t="str">
            <v>〒110-0015</v>
          </cell>
          <cell r="AY1386" t="str">
            <v>東京都台東区東上野3-3-13</v>
          </cell>
          <cell r="AZ1386" t="str">
            <v>プラチナ第2ビル3階</v>
          </cell>
          <cell r="BA1386" t="str">
            <v/>
          </cell>
          <cell r="BB1386" t="str">
            <v/>
          </cell>
        </row>
        <row r="1387">
          <cell r="AT1387" t="str">
            <v/>
          </cell>
          <cell r="AU1387" t="str">
            <v/>
          </cell>
          <cell r="AV1387" t="str">
            <v/>
          </cell>
          <cell r="AW1387" t="str">
            <v>株式会社フラスコ100cc</v>
          </cell>
          <cell r="AX1387" t="str">
            <v>〒110-0015</v>
          </cell>
          <cell r="AY1387" t="str">
            <v>東京都台東区東上野3-3-13</v>
          </cell>
          <cell r="AZ1387" t="str">
            <v>プラチナ第2ビル3階</v>
          </cell>
          <cell r="BA1387" t="str">
            <v/>
          </cell>
          <cell r="BB1387" t="str">
            <v/>
          </cell>
        </row>
        <row r="1388">
          <cell r="AT1388" t="str">
            <v/>
          </cell>
          <cell r="AU1388" t="str">
            <v/>
          </cell>
          <cell r="AV1388" t="str">
            <v/>
          </cell>
          <cell r="AW1388" t="str">
            <v>株式会社フラスコ100cc</v>
          </cell>
          <cell r="AX1388" t="str">
            <v>〒110-0015</v>
          </cell>
          <cell r="AY1388" t="str">
            <v>東京都台東区東上野3-3-13</v>
          </cell>
          <cell r="AZ1388" t="str">
            <v>プラチナ第2ビル3階</v>
          </cell>
          <cell r="BA1388" t="str">
            <v/>
          </cell>
          <cell r="BB1388" t="str">
            <v/>
          </cell>
        </row>
        <row r="1389">
          <cell r="AT1389" t="str">
            <v/>
          </cell>
          <cell r="AU1389" t="str">
            <v/>
          </cell>
          <cell r="AV1389" t="str">
            <v/>
          </cell>
          <cell r="AW1389" t="str">
            <v>株式会社フラスコ100cc</v>
          </cell>
          <cell r="AX1389" t="str">
            <v>〒110-0015</v>
          </cell>
          <cell r="AY1389" t="str">
            <v>東京都台東区東上野3-3-13</v>
          </cell>
          <cell r="AZ1389" t="str">
            <v>プラチナ第2ビル3階</v>
          </cell>
          <cell r="BA1389" t="str">
            <v/>
          </cell>
          <cell r="BB1389" t="str">
            <v/>
          </cell>
        </row>
        <row r="1390">
          <cell r="AT1390" t="str">
            <v/>
          </cell>
          <cell r="AU1390" t="str">
            <v/>
          </cell>
          <cell r="AV1390" t="str">
            <v/>
          </cell>
          <cell r="AW1390" t="str">
            <v>株式会社フラスコ100cc</v>
          </cell>
          <cell r="AX1390" t="str">
            <v>〒110-0015</v>
          </cell>
          <cell r="AY1390" t="str">
            <v>東京都台東区東上野3-3-13</v>
          </cell>
          <cell r="AZ1390" t="str">
            <v>プラチナ第2ビル3階</v>
          </cell>
          <cell r="BA1390" t="str">
            <v/>
          </cell>
          <cell r="BB1390" t="str">
            <v/>
          </cell>
        </row>
        <row r="1391">
          <cell r="AT1391" t="str">
            <v/>
          </cell>
          <cell r="AU1391" t="str">
            <v/>
          </cell>
          <cell r="AV1391" t="str">
            <v/>
          </cell>
          <cell r="AW1391" t="str">
            <v>株式会社フラスコ100cc</v>
          </cell>
          <cell r="AX1391" t="str">
            <v>〒110-0015</v>
          </cell>
          <cell r="AY1391" t="str">
            <v>東京都台東区東上野3-3-13</v>
          </cell>
          <cell r="AZ1391" t="str">
            <v>プラチナ第2ビル3階</v>
          </cell>
          <cell r="BA1391" t="str">
            <v/>
          </cell>
          <cell r="BB1391" t="str">
            <v/>
          </cell>
        </row>
        <row r="1392">
          <cell r="AT1392" t="str">
            <v/>
          </cell>
          <cell r="AU1392" t="str">
            <v/>
          </cell>
          <cell r="AV1392" t="str">
            <v/>
          </cell>
          <cell r="AW1392" t="str">
            <v>株式会社フラスコ100cc</v>
          </cell>
          <cell r="AX1392" t="str">
            <v>〒110-0015</v>
          </cell>
          <cell r="AY1392" t="str">
            <v>東京都台東区東上野3-3-13</v>
          </cell>
          <cell r="AZ1392" t="str">
            <v>プラチナ第2ビル3階</v>
          </cell>
          <cell r="BA1392" t="str">
            <v/>
          </cell>
          <cell r="BB1392" t="str">
            <v/>
          </cell>
        </row>
        <row r="1393">
          <cell r="AT1393" t="str">
            <v/>
          </cell>
          <cell r="AU1393" t="str">
            <v/>
          </cell>
          <cell r="AV1393" t="str">
            <v/>
          </cell>
          <cell r="AW1393" t="str">
            <v>株式会社フラスコ100cc</v>
          </cell>
          <cell r="AX1393" t="str">
            <v>〒110-0015</v>
          </cell>
          <cell r="AY1393" t="str">
            <v>東京都台東区東上野3-3-13</v>
          </cell>
          <cell r="AZ1393" t="str">
            <v>プラチナ第2ビル3階</v>
          </cell>
          <cell r="BA1393" t="str">
            <v/>
          </cell>
          <cell r="BB1393" t="str">
            <v/>
          </cell>
        </row>
        <row r="1394">
          <cell r="AT1394" t="str">
            <v/>
          </cell>
          <cell r="AU1394" t="str">
            <v/>
          </cell>
          <cell r="AV1394" t="str">
            <v/>
          </cell>
          <cell r="AW1394" t="str">
            <v>株式会社フラスコ100cc</v>
          </cell>
          <cell r="AX1394" t="str">
            <v>〒110-0015</v>
          </cell>
          <cell r="AY1394" t="str">
            <v>東京都台東区東上野3-3-13</v>
          </cell>
          <cell r="AZ1394" t="str">
            <v>プラチナ第2ビル3階</v>
          </cell>
          <cell r="BA1394" t="str">
            <v/>
          </cell>
          <cell r="BB1394" t="str">
            <v/>
          </cell>
        </row>
        <row r="1395">
          <cell r="AT1395" t="str">
            <v/>
          </cell>
          <cell r="AU1395" t="str">
            <v/>
          </cell>
          <cell r="AV1395" t="str">
            <v/>
          </cell>
          <cell r="AW1395" t="str">
            <v>株式会社フラスコ100cc</v>
          </cell>
          <cell r="AX1395" t="str">
            <v>〒110-0015</v>
          </cell>
          <cell r="AY1395" t="str">
            <v>東京都台東区東上野3-3-13</v>
          </cell>
          <cell r="AZ1395" t="str">
            <v>プラチナ第2ビル3階</v>
          </cell>
          <cell r="BA1395" t="str">
            <v/>
          </cell>
          <cell r="BB1395" t="str">
            <v/>
          </cell>
        </row>
        <row r="1396">
          <cell r="AT1396" t="str">
            <v/>
          </cell>
          <cell r="AU1396" t="str">
            <v/>
          </cell>
          <cell r="AV1396" t="str">
            <v/>
          </cell>
          <cell r="AW1396" t="str">
            <v>株式会社フラスコ100cc</v>
          </cell>
          <cell r="AX1396" t="str">
            <v>〒110-0015</v>
          </cell>
          <cell r="AY1396" t="str">
            <v>東京都台東区東上野3-3-13</v>
          </cell>
          <cell r="AZ1396" t="str">
            <v>プラチナ第2ビル3階</v>
          </cell>
          <cell r="BA1396" t="str">
            <v/>
          </cell>
          <cell r="BB1396" t="str">
            <v/>
          </cell>
        </row>
        <row r="1397">
          <cell r="AT1397" t="str">
            <v/>
          </cell>
          <cell r="AU1397" t="str">
            <v/>
          </cell>
          <cell r="AV1397" t="str">
            <v/>
          </cell>
          <cell r="AW1397" t="str">
            <v>株式会社フラスコ100cc</v>
          </cell>
          <cell r="AX1397" t="str">
            <v>〒110-0015</v>
          </cell>
          <cell r="AY1397" t="str">
            <v>東京都台東区東上野3-3-13</v>
          </cell>
          <cell r="AZ1397" t="str">
            <v>プラチナ第2ビル3階</v>
          </cell>
          <cell r="BA1397" t="str">
            <v/>
          </cell>
          <cell r="BB1397" t="str">
            <v/>
          </cell>
        </row>
        <row r="1398">
          <cell r="AT1398" t="str">
            <v/>
          </cell>
          <cell r="AU1398" t="str">
            <v/>
          </cell>
          <cell r="AV1398" t="str">
            <v/>
          </cell>
          <cell r="AW1398" t="str">
            <v>株式会社フラスコ100cc</v>
          </cell>
          <cell r="AX1398" t="str">
            <v>〒110-0015</v>
          </cell>
          <cell r="AY1398" t="str">
            <v>東京都台東区東上野3-3-13</v>
          </cell>
          <cell r="AZ1398" t="str">
            <v>プラチナ第2ビル3階</v>
          </cell>
          <cell r="BA1398" t="str">
            <v/>
          </cell>
          <cell r="BB1398" t="str">
            <v/>
          </cell>
        </row>
        <row r="1399">
          <cell r="AT1399" t="str">
            <v/>
          </cell>
          <cell r="AU1399" t="str">
            <v/>
          </cell>
          <cell r="AV1399" t="str">
            <v/>
          </cell>
          <cell r="AW1399" t="str">
            <v>株式会社フラスコ100cc</v>
          </cell>
          <cell r="AX1399" t="str">
            <v>〒110-0015</v>
          </cell>
          <cell r="AY1399" t="str">
            <v>東京都台東区東上野3-3-13</v>
          </cell>
          <cell r="AZ1399" t="str">
            <v>プラチナ第2ビル3階</v>
          </cell>
          <cell r="BA1399" t="str">
            <v/>
          </cell>
          <cell r="BB1399" t="str">
            <v/>
          </cell>
        </row>
        <row r="1400">
          <cell r="AT1400" t="str">
            <v/>
          </cell>
          <cell r="AU1400" t="str">
            <v/>
          </cell>
          <cell r="AV1400" t="str">
            <v/>
          </cell>
          <cell r="AW1400" t="str">
            <v>株式会社フラスコ100cc</v>
          </cell>
          <cell r="AX1400" t="str">
            <v>〒110-0015</v>
          </cell>
          <cell r="AY1400" t="str">
            <v>東京都台東区東上野3-3-13</v>
          </cell>
          <cell r="AZ1400" t="str">
            <v>プラチナ第2ビル3階</v>
          </cell>
          <cell r="BA1400" t="str">
            <v/>
          </cell>
          <cell r="BB1400" t="str">
            <v/>
          </cell>
        </row>
        <row r="1401">
          <cell r="AT1401" t="str">
            <v/>
          </cell>
          <cell r="AU1401" t="str">
            <v/>
          </cell>
          <cell r="AV1401" t="str">
            <v/>
          </cell>
          <cell r="AW1401" t="str">
            <v>株式会社フラスコ100cc</v>
          </cell>
          <cell r="AX1401" t="str">
            <v>〒110-0015</v>
          </cell>
          <cell r="AY1401" t="str">
            <v>東京都台東区東上野3-3-13</v>
          </cell>
          <cell r="AZ1401" t="str">
            <v>プラチナ第2ビル3階</v>
          </cell>
          <cell r="BA1401" t="str">
            <v/>
          </cell>
          <cell r="BB1401" t="str">
            <v/>
          </cell>
        </row>
        <row r="1402">
          <cell r="AT1402" t="str">
            <v/>
          </cell>
          <cell r="AU1402" t="str">
            <v/>
          </cell>
          <cell r="AV1402" t="str">
            <v/>
          </cell>
          <cell r="AW1402" t="str">
            <v>株式会社フラスコ100cc</v>
          </cell>
          <cell r="AX1402" t="str">
            <v>〒110-0015</v>
          </cell>
          <cell r="AY1402" t="str">
            <v>東京都台東区東上野3-3-13</v>
          </cell>
          <cell r="AZ1402" t="str">
            <v>プラチナ第2ビル3階</v>
          </cell>
          <cell r="BA1402" t="str">
            <v/>
          </cell>
          <cell r="BB1402" t="str">
            <v/>
          </cell>
        </row>
        <row r="1403">
          <cell r="AT1403" t="str">
            <v/>
          </cell>
          <cell r="AU1403" t="str">
            <v/>
          </cell>
          <cell r="AV1403" t="str">
            <v/>
          </cell>
          <cell r="AW1403" t="str">
            <v>株式会社フラスコ100cc</v>
          </cell>
          <cell r="AX1403" t="str">
            <v>〒110-0015</v>
          </cell>
          <cell r="AY1403" t="str">
            <v>東京都台東区東上野3-3-13</v>
          </cell>
          <cell r="AZ1403" t="str">
            <v>プラチナ第2ビル3階</v>
          </cell>
          <cell r="BA1403" t="str">
            <v/>
          </cell>
          <cell r="BB1403" t="str">
            <v/>
          </cell>
        </row>
        <row r="1404">
          <cell r="AT1404" t="str">
            <v/>
          </cell>
          <cell r="AU1404" t="str">
            <v/>
          </cell>
          <cell r="AV1404" t="str">
            <v/>
          </cell>
          <cell r="AW1404" t="str">
            <v>株式会社フラスコ100cc</v>
          </cell>
          <cell r="AX1404" t="str">
            <v>〒110-0015</v>
          </cell>
          <cell r="AY1404" t="str">
            <v>東京都台東区東上野3-3-13</v>
          </cell>
          <cell r="AZ1404" t="str">
            <v>プラチナ第2ビル3階</v>
          </cell>
          <cell r="BA1404" t="str">
            <v/>
          </cell>
          <cell r="BB1404" t="str">
            <v/>
          </cell>
        </row>
        <row r="1405">
          <cell r="AT1405" t="str">
            <v/>
          </cell>
          <cell r="AU1405" t="str">
            <v/>
          </cell>
          <cell r="AV1405" t="str">
            <v/>
          </cell>
          <cell r="AW1405" t="str">
            <v>株式会社フラスコ100cc</v>
          </cell>
          <cell r="AX1405" t="str">
            <v>〒110-0015</v>
          </cell>
          <cell r="AY1405" t="str">
            <v>東京都台東区東上野3-3-13</v>
          </cell>
          <cell r="AZ1405" t="str">
            <v>プラチナ第2ビル3階</v>
          </cell>
          <cell r="BA1405" t="str">
            <v/>
          </cell>
          <cell r="BB1405" t="str">
            <v/>
          </cell>
        </row>
        <row r="1406">
          <cell r="AT1406" t="str">
            <v/>
          </cell>
          <cell r="AU1406" t="str">
            <v/>
          </cell>
          <cell r="AV1406" t="str">
            <v/>
          </cell>
          <cell r="AW1406" t="str">
            <v>株式会社フラスコ100cc</v>
          </cell>
          <cell r="AX1406" t="str">
            <v>〒110-0015</v>
          </cell>
          <cell r="AY1406" t="str">
            <v>東京都台東区東上野3-3-13</v>
          </cell>
          <cell r="AZ1406" t="str">
            <v>プラチナ第2ビル3階</v>
          </cell>
          <cell r="BA1406" t="str">
            <v/>
          </cell>
          <cell r="BB1406" t="str">
            <v/>
          </cell>
        </row>
        <row r="1407">
          <cell r="AT1407" t="str">
            <v/>
          </cell>
          <cell r="AU1407" t="str">
            <v/>
          </cell>
          <cell r="AV1407" t="str">
            <v/>
          </cell>
          <cell r="AW1407" t="str">
            <v>株式会社フラスコ100cc</v>
          </cell>
          <cell r="AX1407" t="str">
            <v>〒110-0015</v>
          </cell>
          <cell r="AY1407" t="str">
            <v>東京都台東区東上野3-3-13</v>
          </cell>
          <cell r="AZ1407" t="str">
            <v>プラチナ第2ビル3階</v>
          </cell>
          <cell r="BA1407" t="str">
            <v/>
          </cell>
          <cell r="BB1407" t="str">
            <v/>
          </cell>
        </row>
        <row r="1408">
          <cell r="AT1408" t="str">
            <v/>
          </cell>
          <cell r="AU1408" t="str">
            <v/>
          </cell>
          <cell r="AV1408" t="str">
            <v/>
          </cell>
          <cell r="AW1408" t="str">
            <v>株式会社フラスコ100cc</v>
          </cell>
          <cell r="AX1408" t="str">
            <v>〒110-0015</v>
          </cell>
          <cell r="AY1408" t="str">
            <v>東京都台東区東上野3-3-13</v>
          </cell>
          <cell r="AZ1408" t="str">
            <v>プラチナ第2ビル3階</v>
          </cell>
          <cell r="BA1408" t="str">
            <v/>
          </cell>
          <cell r="BB1408" t="str">
            <v/>
          </cell>
        </row>
        <row r="1409">
          <cell r="AT1409" t="str">
            <v/>
          </cell>
          <cell r="AU1409" t="str">
            <v/>
          </cell>
          <cell r="AV1409" t="str">
            <v/>
          </cell>
          <cell r="AW1409" t="str">
            <v>株式会社フラスコ100cc</v>
          </cell>
          <cell r="AX1409" t="str">
            <v>〒110-0015</v>
          </cell>
          <cell r="AY1409" t="str">
            <v>東京都台東区東上野3-3-13</v>
          </cell>
          <cell r="AZ1409" t="str">
            <v>プラチナ第2ビル3階</v>
          </cell>
          <cell r="BA1409" t="str">
            <v/>
          </cell>
          <cell r="BB1409" t="str">
            <v/>
          </cell>
        </row>
        <row r="1410">
          <cell r="AT1410" t="str">
            <v/>
          </cell>
          <cell r="AU1410" t="str">
            <v/>
          </cell>
          <cell r="AV1410" t="str">
            <v/>
          </cell>
          <cell r="AW1410" t="str">
            <v>株式会社フラスコ100cc</v>
          </cell>
          <cell r="AX1410" t="str">
            <v>〒110-0015</v>
          </cell>
          <cell r="AY1410" t="str">
            <v>東京都台東区東上野3-3-13</v>
          </cell>
          <cell r="AZ1410" t="str">
            <v>プラチナ第2ビル3階</v>
          </cell>
          <cell r="BA1410" t="str">
            <v/>
          </cell>
          <cell r="BB1410" t="str">
            <v/>
          </cell>
        </row>
        <row r="1411">
          <cell r="AT1411" t="str">
            <v/>
          </cell>
          <cell r="AU1411" t="str">
            <v/>
          </cell>
          <cell r="AV1411" t="str">
            <v/>
          </cell>
          <cell r="AW1411" t="str">
            <v>株式会社フラスコ100cc</v>
          </cell>
          <cell r="AX1411" t="str">
            <v>〒110-0015</v>
          </cell>
          <cell r="AY1411" t="str">
            <v>東京都台東区東上野3-3-13</v>
          </cell>
          <cell r="AZ1411" t="str">
            <v>プラチナ第2ビル3階</v>
          </cell>
          <cell r="BA1411" t="str">
            <v/>
          </cell>
          <cell r="BB1411" t="str">
            <v/>
          </cell>
        </row>
        <row r="1412">
          <cell r="AT1412" t="str">
            <v/>
          </cell>
          <cell r="AU1412" t="str">
            <v/>
          </cell>
          <cell r="AV1412" t="str">
            <v/>
          </cell>
          <cell r="AW1412" t="str">
            <v>株式会社フラスコ100cc</v>
          </cell>
          <cell r="AX1412" t="str">
            <v>〒110-0015</v>
          </cell>
          <cell r="AY1412" t="str">
            <v>東京都台東区東上野3-3-13</v>
          </cell>
          <cell r="AZ1412" t="str">
            <v>プラチナ第2ビル3階</v>
          </cell>
          <cell r="BA1412" t="str">
            <v/>
          </cell>
          <cell r="BB1412" t="str">
            <v/>
          </cell>
        </row>
        <row r="1413">
          <cell r="AT1413" t="str">
            <v/>
          </cell>
          <cell r="AU1413" t="str">
            <v/>
          </cell>
          <cell r="AV1413" t="str">
            <v/>
          </cell>
          <cell r="AW1413" t="str">
            <v>株式会社フラスコ100cc</v>
          </cell>
          <cell r="AX1413" t="str">
            <v>〒110-0015</v>
          </cell>
          <cell r="AY1413" t="str">
            <v>東京都台東区東上野3-3-13</v>
          </cell>
          <cell r="AZ1413" t="str">
            <v>プラチナ第2ビル3階</v>
          </cell>
          <cell r="BA1413" t="str">
            <v/>
          </cell>
          <cell r="BB1413" t="str">
            <v/>
          </cell>
        </row>
        <row r="1414">
          <cell r="AT1414" t="str">
            <v/>
          </cell>
          <cell r="AU1414" t="str">
            <v/>
          </cell>
          <cell r="AV1414" t="str">
            <v/>
          </cell>
          <cell r="AW1414" t="str">
            <v>株式会社フラスコ100cc</v>
          </cell>
          <cell r="AX1414" t="str">
            <v>〒110-0015</v>
          </cell>
          <cell r="AY1414" t="str">
            <v>東京都台東区東上野3-3-13</v>
          </cell>
          <cell r="AZ1414" t="str">
            <v>プラチナ第2ビル3階</v>
          </cell>
          <cell r="BA1414" t="str">
            <v/>
          </cell>
          <cell r="BB1414" t="str">
            <v/>
          </cell>
        </row>
        <row r="1415">
          <cell r="AT1415" t="str">
            <v/>
          </cell>
          <cell r="AU1415" t="str">
            <v/>
          </cell>
          <cell r="AV1415" t="str">
            <v/>
          </cell>
          <cell r="AW1415" t="str">
            <v>株式会社フラスコ100cc</v>
          </cell>
          <cell r="AX1415" t="str">
            <v>〒110-0015</v>
          </cell>
          <cell r="AY1415" t="str">
            <v>東京都台東区東上野3-3-13</v>
          </cell>
          <cell r="AZ1415" t="str">
            <v>プラチナ第2ビル3階</v>
          </cell>
          <cell r="BA1415" t="str">
            <v/>
          </cell>
          <cell r="BB1415" t="str">
            <v/>
          </cell>
        </row>
        <row r="1416">
          <cell r="AT1416" t="str">
            <v/>
          </cell>
          <cell r="AU1416" t="str">
            <v/>
          </cell>
          <cell r="AV1416" t="str">
            <v/>
          </cell>
          <cell r="AW1416" t="str">
            <v>株式会社フラスコ100cc</v>
          </cell>
          <cell r="AX1416" t="str">
            <v>〒110-0015</v>
          </cell>
          <cell r="AY1416" t="str">
            <v>東京都台東区東上野3-3-13</v>
          </cell>
          <cell r="AZ1416" t="str">
            <v>プラチナ第2ビル3階</v>
          </cell>
          <cell r="BA1416" t="str">
            <v/>
          </cell>
          <cell r="BB1416" t="str">
            <v/>
          </cell>
        </row>
        <row r="1417">
          <cell r="AT1417" t="str">
            <v/>
          </cell>
          <cell r="AU1417" t="str">
            <v/>
          </cell>
          <cell r="AV1417" t="str">
            <v/>
          </cell>
          <cell r="AW1417" t="str">
            <v>株式会社フラスコ100cc</v>
          </cell>
          <cell r="AX1417" t="str">
            <v>〒110-0015</v>
          </cell>
          <cell r="AY1417" t="str">
            <v>東京都台東区東上野3-3-13</v>
          </cell>
          <cell r="AZ1417" t="str">
            <v>プラチナ第2ビル3階</v>
          </cell>
          <cell r="BA1417" t="str">
            <v/>
          </cell>
          <cell r="BB1417" t="str">
            <v/>
          </cell>
        </row>
        <row r="1418">
          <cell r="AT1418" t="str">
            <v/>
          </cell>
          <cell r="AU1418" t="str">
            <v/>
          </cell>
          <cell r="AV1418" t="str">
            <v/>
          </cell>
          <cell r="AW1418" t="str">
            <v>株式会社フラスコ100cc</v>
          </cell>
          <cell r="AX1418" t="str">
            <v>〒110-0015</v>
          </cell>
          <cell r="AY1418" t="str">
            <v>東京都台東区東上野3-3-13</v>
          </cell>
          <cell r="AZ1418" t="str">
            <v>プラチナ第2ビル3階</v>
          </cell>
          <cell r="BA1418" t="str">
            <v/>
          </cell>
          <cell r="BB1418" t="str">
            <v/>
          </cell>
        </row>
        <row r="1419">
          <cell r="AT1419" t="str">
            <v/>
          </cell>
          <cell r="AU1419" t="str">
            <v/>
          </cell>
          <cell r="AV1419" t="str">
            <v/>
          </cell>
          <cell r="AW1419" t="str">
            <v>株式会社フラスコ100cc</v>
          </cell>
          <cell r="AX1419" t="str">
            <v>〒110-0015</v>
          </cell>
          <cell r="AY1419" t="str">
            <v>東京都台東区東上野3-3-13</v>
          </cell>
          <cell r="AZ1419" t="str">
            <v>プラチナ第2ビル3階</v>
          </cell>
          <cell r="BA1419" t="str">
            <v/>
          </cell>
          <cell r="BB1419" t="str">
            <v/>
          </cell>
        </row>
        <row r="1420">
          <cell r="AT1420" t="str">
            <v/>
          </cell>
          <cell r="AU1420" t="str">
            <v/>
          </cell>
          <cell r="AV1420" t="str">
            <v/>
          </cell>
          <cell r="AW1420" t="str">
            <v>株式会社フラスコ100cc</v>
          </cell>
          <cell r="AX1420" t="str">
            <v>〒110-0015</v>
          </cell>
          <cell r="AY1420" t="str">
            <v>東京都台東区東上野3-3-13</v>
          </cell>
          <cell r="AZ1420" t="str">
            <v>プラチナ第2ビル3階</v>
          </cell>
          <cell r="BA1420" t="str">
            <v/>
          </cell>
          <cell r="BB1420" t="str">
            <v/>
          </cell>
        </row>
        <row r="1421">
          <cell r="AT1421" t="str">
            <v/>
          </cell>
          <cell r="AU1421" t="str">
            <v/>
          </cell>
          <cell r="AV1421" t="str">
            <v/>
          </cell>
          <cell r="AW1421" t="str">
            <v>株式会社フラスコ100cc</v>
          </cell>
          <cell r="AX1421" t="str">
            <v>〒110-0015</v>
          </cell>
          <cell r="AY1421" t="str">
            <v>東京都台東区東上野3-3-13</v>
          </cell>
          <cell r="AZ1421" t="str">
            <v>プラチナ第2ビル3階</v>
          </cell>
          <cell r="BA1421" t="str">
            <v/>
          </cell>
          <cell r="BB1421" t="str">
            <v/>
          </cell>
        </row>
        <row r="1422">
          <cell r="AT1422" t="str">
            <v/>
          </cell>
          <cell r="AU1422" t="str">
            <v/>
          </cell>
          <cell r="AV1422" t="str">
            <v/>
          </cell>
          <cell r="AW1422" t="str">
            <v>株式会社フラスコ100cc</v>
          </cell>
          <cell r="AX1422" t="str">
            <v>〒110-0015</v>
          </cell>
          <cell r="AY1422" t="str">
            <v>東京都台東区東上野3-3-13</v>
          </cell>
          <cell r="AZ1422" t="str">
            <v>プラチナ第2ビル3階</v>
          </cell>
          <cell r="BA1422" t="str">
            <v/>
          </cell>
          <cell r="BB1422" t="str">
            <v/>
          </cell>
        </row>
        <row r="1423">
          <cell r="AT1423" t="str">
            <v/>
          </cell>
          <cell r="AU1423" t="str">
            <v/>
          </cell>
          <cell r="AV1423" t="str">
            <v/>
          </cell>
          <cell r="AW1423" t="str">
            <v>株式会社フラスコ100cc</v>
          </cell>
          <cell r="AX1423" t="str">
            <v>〒110-0015</v>
          </cell>
          <cell r="AY1423" t="str">
            <v>東京都台東区東上野3-3-13</v>
          </cell>
          <cell r="AZ1423" t="str">
            <v>プラチナ第2ビル3階</v>
          </cell>
          <cell r="BA1423" t="str">
            <v/>
          </cell>
          <cell r="BB1423" t="str">
            <v/>
          </cell>
        </row>
        <row r="1424">
          <cell r="AT1424" t="str">
            <v/>
          </cell>
          <cell r="AU1424" t="str">
            <v/>
          </cell>
          <cell r="AV1424" t="str">
            <v/>
          </cell>
          <cell r="AW1424" t="str">
            <v>株式会社フラスコ100cc</v>
          </cell>
          <cell r="AX1424" t="str">
            <v>〒110-0015</v>
          </cell>
          <cell r="AY1424" t="str">
            <v>東京都台東区東上野3-3-13</v>
          </cell>
          <cell r="AZ1424" t="str">
            <v>プラチナ第2ビル3階</v>
          </cell>
          <cell r="BA1424" t="str">
            <v/>
          </cell>
          <cell r="BB1424" t="str">
            <v/>
          </cell>
        </row>
        <row r="1425">
          <cell r="AT1425" t="str">
            <v/>
          </cell>
          <cell r="AU1425" t="str">
            <v/>
          </cell>
          <cell r="AV1425" t="str">
            <v/>
          </cell>
          <cell r="AW1425" t="str">
            <v>株式会社フラスコ100cc</v>
          </cell>
          <cell r="AX1425" t="str">
            <v>〒110-0015</v>
          </cell>
          <cell r="AY1425" t="str">
            <v>東京都台東区東上野3-3-13</v>
          </cell>
          <cell r="AZ1425" t="str">
            <v>プラチナ第2ビル3階</v>
          </cell>
          <cell r="BA1425" t="str">
            <v/>
          </cell>
          <cell r="BB1425" t="str">
            <v/>
          </cell>
        </row>
        <row r="1426">
          <cell r="AT1426" t="str">
            <v/>
          </cell>
          <cell r="AU1426" t="str">
            <v/>
          </cell>
          <cell r="AV1426" t="str">
            <v/>
          </cell>
          <cell r="AW1426" t="str">
            <v>株式会社フラスコ100cc</v>
          </cell>
          <cell r="AX1426" t="str">
            <v>〒110-0015</v>
          </cell>
          <cell r="AY1426" t="str">
            <v>東京都台東区東上野3-3-13</v>
          </cell>
          <cell r="AZ1426" t="str">
            <v>プラチナ第2ビル3階</v>
          </cell>
          <cell r="BA1426" t="str">
            <v/>
          </cell>
          <cell r="BB1426" t="str">
            <v/>
          </cell>
        </row>
        <row r="1427">
          <cell r="AT1427" t="str">
            <v/>
          </cell>
          <cell r="AU1427" t="str">
            <v/>
          </cell>
          <cell r="AV1427" t="str">
            <v/>
          </cell>
          <cell r="AW1427" t="str">
            <v>株式会社フラスコ100cc</v>
          </cell>
          <cell r="AX1427" t="str">
            <v>〒110-0015</v>
          </cell>
          <cell r="AY1427" t="str">
            <v>東京都台東区東上野3-3-13</v>
          </cell>
          <cell r="AZ1427" t="str">
            <v>プラチナ第2ビル3階</v>
          </cell>
          <cell r="BA1427" t="str">
            <v/>
          </cell>
          <cell r="BB1427" t="str">
            <v/>
          </cell>
        </row>
        <row r="1428">
          <cell r="AT1428" t="str">
            <v/>
          </cell>
          <cell r="AU1428" t="str">
            <v/>
          </cell>
          <cell r="AV1428" t="str">
            <v/>
          </cell>
          <cell r="AW1428" t="str">
            <v>株式会社フラスコ100cc</v>
          </cell>
          <cell r="AX1428" t="str">
            <v>〒110-0015</v>
          </cell>
          <cell r="AY1428" t="str">
            <v>東京都台東区東上野3-3-13</v>
          </cell>
          <cell r="AZ1428" t="str">
            <v>プラチナ第2ビル3階</v>
          </cell>
          <cell r="BA1428" t="str">
            <v/>
          </cell>
          <cell r="BB1428" t="str">
            <v/>
          </cell>
        </row>
        <row r="1429">
          <cell r="AT1429" t="str">
            <v/>
          </cell>
          <cell r="AU1429" t="str">
            <v/>
          </cell>
          <cell r="AV1429" t="str">
            <v/>
          </cell>
          <cell r="AW1429" t="str">
            <v>株式会社フラスコ100cc</v>
          </cell>
          <cell r="AX1429" t="str">
            <v>〒110-0015</v>
          </cell>
          <cell r="AY1429" t="str">
            <v>東京都台東区東上野3-3-13</v>
          </cell>
          <cell r="AZ1429" t="str">
            <v>プラチナ第2ビル3階</v>
          </cell>
          <cell r="BA1429" t="str">
            <v/>
          </cell>
          <cell r="BB1429" t="str">
            <v/>
          </cell>
        </row>
        <row r="1430">
          <cell r="AT1430" t="str">
            <v/>
          </cell>
          <cell r="AU1430" t="str">
            <v/>
          </cell>
          <cell r="AV1430" t="str">
            <v/>
          </cell>
          <cell r="AW1430" t="str">
            <v>株式会社フラスコ100cc</v>
          </cell>
          <cell r="AX1430" t="str">
            <v>〒110-0015</v>
          </cell>
          <cell r="AY1430" t="str">
            <v>東京都台東区東上野3-3-13</v>
          </cell>
          <cell r="AZ1430" t="str">
            <v>プラチナ第2ビル3階</v>
          </cell>
          <cell r="BA1430" t="str">
            <v/>
          </cell>
          <cell r="BB1430" t="str">
            <v/>
          </cell>
        </row>
        <row r="1431">
          <cell r="AT1431" t="str">
            <v/>
          </cell>
          <cell r="AU1431" t="str">
            <v/>
          </cell>
          <cell r="AV1431" t="str">
            <v/>
          </cell>
          <cell r="AW1431" t="str">
            <v>株式会社フラスコ100cc</v>
          </cell>
          <cell r="AX1431" t="str">
            <v>〒110-0015</v>
          </cell>
          <cell r="AY1431" t="str">
            <v>東京都台東区東上野3-3-13</v>
          </cell>
          <cell r="AZ1431" t="str">
            <v>プラチナ第2ビル3階</v>
          </cell>
          <cell r="BA1431" t="str">
            <v/>
          </cell>
          <cell r="BB1431" t="str">
            <v/>
          </cell>
        </row>
        <row r="1432">
          <cell r="AT1432" t="str">
            <v/>
          </cell>
          <cell r="AU1432" t="str">
            <v/>
          </cell>
          <cell r="AV1432" t="str">
            <v/>
          </cell>
          <cell r="AW1432" t="str">
            <v>株式会社フラスコ100cc</v>
          </cell>
          <cell r="AX1432" t="str">
            <v>〒110-0015</v>
          </cell>
          <cell r="AY1432" t="str">
            <v>東京都台東区東上野3-3-13</v>
          </cell>
          <cell r="AZ1432" t="str">
            <v>プラチナ第2ビル3階</v>
          </cell>
          <cell r="BA1432" t="str">
            <v/>
          </cell>
          <cell r="BB1432" t="str">
            <v/>
          </cell>
        </row>
        <row r="1433">
          <cell r="AT1433" t="str">
            <v/>
          </cell>
          <cell r="AU1433" t="str">
            <v/>
          </cell>
          <cell r="AV1433" t="str">
            <v/>
          </cell>
          <cell r="AW1433" t="str">
            <v>株式会社フラスコ100cc</v>
          </cell>
          <cell r="AX1433" t="str">
            <v>〒110-0015</v>
          </cell>
          <cell r="AY1433" t="str">
            <v>東京都台東区東上野3-3-13</v>
          </cell>
          <cell r="AZ1433" t="str">
            <v>プラチナ第2ビル3階</v>
          </cell>
          <cell r="BA1433" t="str">
            <v/>
          </cell>
          <cell r="BB1433" t="str">
            <v/>
          </cell>
        </row>
        <row r="1434">
          <cell r="AT1434" t="str">
            <v/>
          </cell>
          <cell r="AU1434" t="str">
            <v/>
          </cell>
          <cell r="AV1434" t="str">
            <v/>
          </cell>
          <cell r="AW1434" t="str">
            <v>株式会社フラスコ100cc</v>
          </cell>
          <cell r="AX1434" t="str">
            <v>〒110-0015</v>
          </cell>
          <cell r="AY1434" t="str">
            <v>東京都台東区東上野3-3-13</v>
          </cell>
          <cell r="AZ1434" t="str">
            <v>プラチナ第2ビル3階</v>
          </cell>
          <cell r="BA1434" t="str">
            <v/>
          </cell>
          <cell r="BB1434" t="str">
            <v/>
          </cell>
        </row>
        <row r="1435">
          <cell r="AT1435" t="str">
            <v/>
          </cell>
          <cell r="AU1435" t="str">
            <v/>
          </cell>
          <cell r="AV1435" t="str">
            <v/>
          </cell>
          <cell r="AW1435" t="str">
            <v>株式会社フラスコ100cc</v>
          </cell>
          <cell r="AX1435" t="str">
            <v>〒110-0015</v>
          </cell>
          <cell r="AY1435" t="str">
            <v>東京都台東区東上野3-3-13</v>
          </cell>
          <cell r="AZ1435" t="str">
            <v>プラチナ第2ビル3階</v>
          </cell>
          <cell r="BA1435" t="str">
            <v/>
          </cell>
          <cell r="BB1435" t="str">
            <v/>
          </cell>
        </row>
        <row r="1436">
          <cell r="AT1436" t="str">
            <v/>
          </cell>
          <cell r="AU1436" t="str">
            <v/>
          </cell>
          <cell r="AV1436" t="str">
            <v/>
          </cell>
          <cell r="AW1436" t="str">
            <v>株式会社フラスコ100cc</v>
          </cell>
          <cell r="AX1436" t="str">
            <v>〒110-0015</v>
          </cell>
          <cell r="AY1436" t="str">
            <v>東京都台東区東上野3-3-13</v>
          </cell>
          <cell r="AZ1436" t="str">
            <v>プラチナ第2ビル3階</v>
          </cell>
          <cell r="BA1436" t="str">
            <v/>
          </cell>
          <cell r="BB1436" t="str">
            <v/>
          </cell>
        </row>
        <row r="1437">
          <cell r="AT1437" t="str">
            <v/>
          </cell>
          <cell r="AU1437" t="str">
            <v/>
          </cell>
          <cell r="AV1437" t="str">
            <v/>
          </cell>
          <cell r="AW1437" t="str">
            <v>株式会社フラスコ100cc</v>
          </cell>
          <cell r="AX1437" t="str">
            <v>〒110-0015</v>
          </cell>
          <cell r="AY1437" t="str">
            <v>東京都台東区東上野3-3-13</v>
          </cell>
          <cell r="AZ1437" t="str">
            <v>プラチナ第2ビル3階</v>
          </cell>
          <cell r="BA1437" t="str">
            <v/>
          </cell>
          <cell r="BB1437" t="str">
            <v/>
          </cell>
        </row>
        <row r="1438">
          <cell r="AT1438" t="str">
            <v/>
          </cell>
          <cell r="AU1438" t="str">
            <v/>
          </cell>
          <cell r="AV1438" t="str">
            <v/>
          </cell>
          <cell r="AW1438" t="str">
            <v>株式会社フラスコ100cc</v>
          </cell>
          <cell r="AX1438" t="str">
            <v>〒110-0015</v>
          </cell>
          <cell r="AY1438" t="str">
            <v>東京都台東区東上野3-3-13</v>
          </cell>
          <cell r="AZ1438" t="str">
            <v>プラチナ第2ビル3階</v>
          </cell>
          <cell r="BA1438" t="str">
            <v/>
          </cell>
          <cell r="BB1438" t="str">
            <v/>
          </cell>
        </row>
        <row r="1439">
          <cell r="AT1439" t="str">
            <v/>
          </cell>
          <cell r="AU1439" t="str">
            <v/>
          </cell>
          <cell r="AV1439" t="str">
            <v/>
          </cell>
          <cell r="AW1439" t="str">
            <v>株式会社フラスコ100cc</v>
          </cell>
          <cell r="AX1439" t="str">
            <v>〒110-0015</v>
          </cell>
          <cell r="AY1439" t="str">
            <v>東京都台東区東上野3-3-13</v>
          </cell>
          <cell r="AZ1439" t="str">
            <v>プラチナ第2ビル3階</v>
          </cell>
          <cell r="BA1439" t="str">
            <v/>
          </cell>
          <cell r="BB1439" t="str">
            <v/>
          </cell>
        </row>
        <row r="1440">
          <cell r="AT1440" t="str">
            <v/>
          </cell>
          <cell r="AU1440" t="str">
            <v/>
          </cell>
          <cell r="AV1440" t="str">
            <v/>
          </cell>
          <cell r="AW1440" t="str">
            <v>株式会社フラスコ100cc</v>
          </cell>
          <cell r="AX1440" t="str">
            <v>〒110-0015</v>
          </cell>
          <cell r="AY1440" t="str">
            <v>東京都台東区東上野3-3-13</v>
          </cell>
          <cell r="AZ1440" t="str">
            <v>プラチナ第2ビル3階</v>
          </cell>
          <cell r="BA1440" t="str">
            <v/>
          </cell>
          <cell r="BB1440" t="str">
            <v/>
          </cell>
        </row>
        <row r="1441">
          <cell r="AT1441" t="str">
            <v/>
          </cell>
          <cell r="AU1441" t="str">
            <v/>
          </cell>
          <cell r="AV1441" t="str">
            <v/>
          </cell>
          <cell r="AW1441" t="str">
            <v>株式会社フラスコ100cc</v>
          </cell>
          <cell r="AX1441" t="str">
            <v>〒110-0015</v>
          </cell>
          <cell r="AY1441" t="str">
            <v>東京都台東区東上野3-3-13</v>
          </cell>
          <cell r="AZ1441" t="str">
            <v>プラチナ第2ビル3階</v>
          </cell>
          <cell r="BA1441" t="str">
            <v/>
          </cell>
          <cell r="BB1441" t="str">
            <v/>
          </cell>
        </row>
        <row r="1442">
          <cell r="AT1442" t="str">
            <v/>
          </cell>
          <cell r="AU1442" t="str">
            <v/>
          </cell>
          <cell r="AV1442" t="str">
            <v/>
          </cell>
          <cell r="AW1442" t="str">
            <v>株式会社フラスコ100cc</v>
          </cell>
          <cell r="AX1442" t="str">
            <v>〒110-0015</v>
          </cell>
          <cell r="AY1442" t="str">
            <v>東京都台東区東上野3-3-13</v>
          </cell>
          <cell r="AZ1442" t="str">
            <v>プラチナ第2ビル3階</v>
          </cell>
          <cell r="BA1442" t="str">
            <v/>
          </cell>
          <cell r="BB1442" t="str">
            <v/>
          </cell>
        </row>
        <row r="1443">
          <cell r="AT1443" t="str">
            <v/>
          </cell>
          <cell r="AU1443" t="str">
            <v/>
          </cell>
          <cell r="AV1443" t="str">
            <v/>
          </cell>
          <cell r="AW1443" t="str">
            <v>株式会社フラスコ100cc</v>
          </cell>
          <cell r="AX1443" t="str">
            <v>〒110-0015</v>
          </cell>
          <cell r="AY1443" t="str">
            <v>東京都台東区東上野3-3-13</v>
          </cell>
          <cell r="AZ1443" t="str">
            <v>プラチナ第2ビル3階</v>
          </cell>
          <cell r="BA1443" t="str">
            <v/>
          </cell>
          <cell r="BB1443" t="str">
            <v/>
          </cell>
        </row>
        <row r="1444">
          <cell r="AT1444" t="str">
            <v/>
          </cell>
          <cell r="AU1444" t="str">
            <v/>
          </cell>
          <cell r="AV1444" t="str">
            <v/>
          </cell>
          <cell r="AW1444" t="str">
            <v>株式会社フラスコ100cc</v>
          </cell>
          <cell r="AX1444" t="str">
            <v>〒110-0015</v>
          </cell>
          <cell r="AY1444" t="str">
            <v>東京都台東区東上野3-3-13</v>
          </cell>
          <cell r="AZ1444" t="str">
            <v>プラチナ第2ビル3階</v>
          </cell>
          <cell r="BA1444" t="str">
            <v/>
          </cell>
          <cell r="BB1444" t="str">
            <v/>
          </cell>
        </row>
        <row r="1445">
          <cell r="AT1445" t="str">
            <v/>
          </cell>
          <cell r="AU1445" t="str">
            <v/>
          </cell>
          <cell r="AV1445" t="str">
            <v/>
          </cell>
          <cell r="AW1445" t="str">
            <v>株式会社フラスコ100cc</v>
          </cell>
          <cell r="AX1445" t="str">
            <v>〒110-0015</v>
          </cell>
          <cell r="AY1445" t="str">
            <v>東京都台東区東上野3-3-13</v>
          </cell>
          <cell r="AZ1445" t="str">
            <v>プラチナ第2ビル3階</v>
          </cell>
          <cell r="BA1445" t="str">
            <v/>
          </cell>
          <cell r="BB1445" t="str">
            <v/>
          </cell>
        </row>
        <row r="1446">
          <cell r="AT1446" t="str">
            <v/>
          </cell>
          <cell r="AU1446" t="str">
            <v/>
          </cell>
          <cell r="AV1446" t="str">
            <v/>
          </cell>
          <cell r="AW1446" t="str">
            <v>株式会社フラスコ100cc</v>
          </cell>
          <cell r="AX1446" t="str">
            <v>〒110-0015</v>
          </cell>
          <cell r="AY1446" t="str">
            <v>東京都台東区東上野3-3-13</v>
          </cell>
          <cell r="AZ1446" t="str">
            <v>プラチナ第2ビル3階</v>
          </cell>
          <cell r="BA1446" t="str">
            <v/>
          </cell>
          <cell r="BB1446" t="str">
            <v/>
          </cell>
        </row>
        <row r="1447">
          <cell r="AT1447" t="str">
            <v/>
          </cell>
          <cell r="AU1447" t="str">
            <v/>
          </cell>
          <cell r="AV1447" t="str">
            <v/>
          </cell>
          <cell r="AW1447" t="str">
            <v>株式会社フラスコ100cc</v>
          </cell>
          <cell r="AX1447" t="str">
            <v>〒110-0015</v>
          </cell>
          <cell r="AY1447" t="str">
            <v>東京都台東区東上野3-3-13</v>
          </cell>
          <cell r="AZ1447" t="str">
            <v>プラチナ第2ビル3階</v>
          </cell>
          <cell r="BA1447" t="str">
            <v/>
          </cell>
          <cell r="BB1447" t="str">
            <v/>
          </cell>
        </row>
        <row r="1448">
          <cell r="AT1448" t="str">
            <v/>
          </cell>
          <cell r="AU1448" t="str">
            <v/>
          </cell>
          <cell r="AV1448" t="str">
            <v/>
          </cell>
          <cell r="AW1448" t="str">
            <v>株式会社フラスコ100cc</v>
          </cell>
          <cell r="AX1448" t="str">
            <v>〒110-0015</v>
          </cell>
          <cell r="AY1448" t="str">
            <v>東京都台東区東上野3-3-13</v>
          </cell>
          <cell r="AZ1448" t="str">
            <v>プラチナ第2ビル3階</v>
          </cell>
          <cell r="BA1448" t="str">
            <v/>
          </cell>
          <cell r="BB1448" t="str">
            <v/>
          </cell>
        </row>
        <row r="1449">
          <cell r="AT1449" t="str">
            <v/>
          </cell>
          <cell r="AU1449" t="str">
            <v/>
          </cell>
          <cell r="AV1449" t="str">
            <v/>
          </cell>
          <cell r="AW1449" t="str">
            <v>株式会社フラスコ100cc</v>
          </cell>
          <cell r="AX1449" t="str">
            <v>〒110-0015</v>
          </cell>
          <cell r="AY1449" t="str">
            <v>東京都台東区東上野3-3-13</v>
          </cell>
          <cell r="AZ1449" t="str">
            <v>プラチナ第2ビル3階</v>
          </cell>
          <cell r="BA1449" t="str">
            <v/>
          </cell>
          <cell r="BB1449" t="str">
            <v/>
          </cell>
        </row>
        <row r="1450">
          <cell r="AT1450" t="str">
            <v/>
          </cell>
          <cell r="AU1450" t="str">
            <v/>
          </cell>
          <cell r="AV1450" t="str">
            <v/>
          </cell>
          <cell r="AW1450" t="str">
            <v>株式会社フラスコ100cc</v>
          </cell>
          <cell r="AX1450" t="str">
            <v>〒110-0015</v>
          </cell>
          <cell r="AY1450" t="str">
            <v>東京都台東区東上野3-3-13</v>
          </cell>
          <cell r="AZ1450" t="str">
            <v>プラチナ第2ビル3階</v>
          </cell>
          <cell r="BA1450" t="str">
            <v/>
          </cell>
          <cell r="BB1450" t="str">
            <v/>
          </cell>
        </row>
        <row r="1451">
          <cell r="AT1451" t="str">
            <v/>
          </cell>
          <cell r="AU1451" t="str">
            <v/>
          </cell>
          <cell r="AV1451" t="str">
            <v/>
          </cell>
          <cell r="AW1451" t="str">
            <v>株式会社フラスコ100cc</v>
          </cell>
          <cell r="AX1451" t="str">
            <v>〒110-0015</v>
          </cell>
          <cell r="AY1451" t="str">
            <v>東京都台東区東上野3-3-13</v>
          </cell>
          <cell r="AZ1451" t="str">
            <v>プラチナ第2ビル3階</v>
          </cell>
          <cell r="BA1451" t="str">
            <v/>
          </cell>
          <cell r="BB1451" t="str">
            <v/>
          </cell>
        </row>
        <row r="1452">
          <cell r="AT1452" t="str">
            <v/>
          </cell>
          <cell r="AU1452" t="str">
            <v/>
          </cell>
          <cell r="AV1452" t="str">
            <v/>
          </cell>
          <cell r="AW1452" t="str">
            <v>株式会社フラスコ100cc</v>
          </cell>
          <cell r="AX1452" t="str">
            <v>〒110-0015</v>
          </cell>
          <cell r="AY1452" t="str">
            <v>東京都台東区東上野3-3-13</v>
          </cell>
          <cell r="AZ1452" t="str">
            <v>プラチナ第2ビル3階</v>
          </cell>
          <cell r="BA1452" t="str">
            <v/>
          </cell>
          <cell r="BB1452" t="str">
            <v/>
          </cell>
        </row>
        <row r="1453">
          <cell r="AT1453" t="str">
            <v/>
          </cell>
          <cell r="AU1453" t="str">
            <v/>
          </cell>
          <cell r="AV1453" t="str">
            <v/>
          </cell>
          <cell r="AW1453" t="str">
            <v>株式会社フラスコ100cc</v>
          </cell>
          <cell r="AX1453" t="str">
            <v>〒110-0015</v>
          </cell>
          <cell r="AY1453" t="str">
            <v>東京都台東区東上野3-3-13</v>
          </cell>
          <cell r="AZ1453" t="str">
            <v>プラチナ第2ビル3階</v>
          </cell>
          <cell r="BA1453" t="str">
            <v/>
          </cell>
          <cell r="BB1453" t="str">
            <v/>
          </cell>
        </row>
        <row r="1454">
          <cell r="AT1454" t="str">
            <v/>
          </cell>
          <cell r="AU1454" t="str">
            <v/>
          </cell>
          <cell r="AV1454" t="str">
            <v/>
          </cell>
          <cell r="AW1454" t="str">
            <v>株式会社フラスコ100cc</v>
          </cell>
          <cell r="AX1454" t="str">
            <v>〒110-0015</v>
          </cell>
          <cell r="AY1454" t="str">
            <v>東京都台東区東上野3-3-13</v>
          </cell>
          <cell r="AZ1454" t="str">
            <v>プラチナ第2ビル3階</v>
          </cell>
          <cell r="BA1454" t="str">
            <v/>
          </cell>
          <cell r="BB1454" t="str">
            <v/>
          </cell>
        </row>
        <row r="1455">
          <cell r="AT1455" t="str">
            <v/>
          </cell>
          <cell r="AU1455" t="str">
            <v/>
          </cell>
          <cell r="AV1455" t="str">
            <v/>
          </cell>
          <cell r="AW1455" t="str">
            <v>株式会社フラスコ100cc</v>
          </cell>
          <cell r="AX1455" t="str">
            <v>〒110-0015</v>
          </cell>
          <cell r="AY1455" t="str">
            <v>東京都台東区東上野3-3-13</v>
          </cell>
          <cell r="AZ1455" t="str">
            <v>プラチナ第2ビル3階</v>
          </cell>
          <cell r="BA1455" t="str">
            <v/>
          </cell>
          <cell r="BB1455" t="str">
            <v/>
          </cell>
        </row>
        <row r="1456">
          <cell r="AT1456" t="str">
            <v/>
          </cell>
          <cell r="AU1456" t="str">
            <v/>
          </cell>
          <cell r="AV1456" t="str">
            <v/>
          </cell>
          <cell r="AW1456" t="str">
            <v>株式会社フラスコ100cc</v>
          </cell>
          <cell r="AX1456" t="str">
            <v>〒110-0015</v>
          </cell>
          <cell r="AY1456" t="str">
            <v>東京都台東区東上野3-3-13</v>
          </cell>
          <cell r="AZ1456" t="str">
            <v>プラチナ第2ビル3階</v>
          </cell>
          <cell r="BA1456" t="str">
            <v/>
          </cell>
          <cell r="BB1456" t="str">
            <v/>
          </cell>
        </row>
        <row r="1457">
          <cell r="AT1457" t="str">
            <v/>
          </cell>
          <cell r="AU1457" t="str">
            <v/>
          </cell>
          <cell r="AV1457" t="str">
            <v/>
          </cell>
          <cell r="AW1457" t="str">
            <v>株式会社フラスコ100cc</v>
          </cell>
          <cell r="AX1457" t="str">
            <v>〒110-0015</v>
          </cell>
          <cell r="AY1457" t="str">
            <v>東京都台東区東上野3-3-13</v>
          </cell>
          <cell r="AZ1457" t="str">
            <v>プラチナ第2ビル3階</v>
          </cell>
          <cell r="BA1457" t="str">
            <v/>
          </cell>
          <cell r="BB1457" t="str">
            <v/>
          </cell>
        </row>
        <row r="1458">
          <cell r="AT1458" t="str">
            <v/>
          </cell>
          <cell r="AU1458" t="str">
            <v/>
          </cell>
          <cell r="AV1458" t="str">
            <v/>
          </cell>
          <cell r="AW1458" t="str">
            <v>株式会社フラスコ100cc</v>
          </cell>
          <cell r="AX1458" t="str">
            <v>〒110-0015</v>
          </cell>
          <cell r="AY1458" t="str">
            <v>東京都台東区東上野3-3-13</v>
          </cell>
          <cell r="AZ1458" t="str">
            <v>プラチナ第2ビル3階</v>
          </cell>
          <cell r="BA1458" t="str">
            <v/>
          </cell>
          <cell r="BB1458" t="str">
            <v/>
          </cell>
        </row>
        <row r="1459">
          <cell r="AT1459" t="str">
            <v/>
          </cell>
          <cell r="AU1459" t="str">
            <v/>
          </cell>
          <cell r="AV1459" t="str">
            <v/>
          </cell>
          <cell r="AW1459" t="str">
            <v>株式会社フラスコ100cc</v>
          </cell>
          <cell r="AX1459" t="str">
            <v>〒110-0015</v>
          </cell>
          <cell r="AY1459" t="str">
            <v>東京都台東区東上野3-3-13</v>
          </cell>
          <cell r="AZ1459" t="str">
            <v>プラチナ第2ビル3階</v>
          </cell>
          <cell r="BA1459" t="str">
            <v/>
          </cell>
          <cell r="BB1459" t="str">
            <v/>
          </cell>
        </row>
        <row r="1460">
          <cell r="AT1460" t="str">
            <v/>
          </cell>
          <cell r="AU1460" t="str">
            <v/>
          </cell>
          <cell r="AV1460" t="str">
            <v/>
          </cell>
          <cell r="AW1460" t="str">
            <v>株式会社フラスコ100cc</v>
          </cell>
          <cell r="AX1460" t="str">
            <v>〒110-0015</v>
          </cell>
          <cell r="AY1460" t="str">
            <v>東京都台東区東上野3-3-13</v>
          </cell>
          <cell r="AZ1460" t="str">
            <v>プラチナ第2ビル3階</v>
          </cell>
          <cell r="BA1460" t="str">
            <v/>
          </cell>
          <cell r="BB1460" t="str">
            <v/>
          </cell>
        </row>
        <row r="1461">
          <cell r="AT1461" t="str">
            <v/>
          </cell>
          <cell r="AU1461" t="str">
            <v/>
          </cell>
          <cell r="AV1461" t="str">
            <v/>
          </cell>
          <cell r="AW1461" t="str">
            <v>株式会社フラスコ100cc</v>
          </cell>
          <cell r="AX1461" t="str">
            <v>〒110-0015</v>
          </cell>
          <cell r="AY1461" t="str">
            <v>東京都台東区東上野3-3-13</v>
          </cell>
          <cell r="AZ1461" t="str">
            <v>プラチナ第2ビル3階</v>
          </cell>
          <cell r="BA1461" t="str">
            <v/>
          </cell>
          <cell r="BB1461" t="str">
            <v/>
          </cell>
        </row>
        <row r="1462">
          <cell r="AT1462" t="str">
            <v/>
          </cell>
          <cell r="AU1462" t="str">
            <v/>
          </cell>
          <cell r="AV1462" t="str">
            <v/>
          </cell>
          <cell r="AW1462" t="str">
            <v>株式会社フラスコ100cc</v>
          </cell>
          <cell r="AX1462" t="str">
            <v>〒110-0015</v>
          </cell>
          <cell r="AY1462" t="str">
            <v>東京都台東区東上野3-3-13</v>
          </cell>
          <cell r="AZ1462" t="str">
            <v>プラチナ第2ビル3階</v>
          </cell>
          <cell r="BA1462" t="str">
            <v/>
          </cell>
          <cell r="BB1462" t="str">
            <v/>
          </cell>
        </row>
        <row r="1463">
          <cell r="AT1463" t="str">
            <v/>
          </cell>
          <cell r="AU1463" t="str">
            <v/>
          </cell>
          <cell r="AV1463" t="str">
            <v/>
          </cell>
          <cell r="AW1463" t="str">
            <v>株式会社フラスコ100cc</v>
          </cell>
          <cell r="AX1463" t="str">
            <v>〒110-0015</v>
          </cell>
          <cell r="AY1463" t="str">
            <v>東京都台東区東上野3-3-13</v>
          </cell>
          <cell r="AZ1463" t="str">
            <v>プラチナ第2ビル3階</v>
          </cell>
          <cell r="BA1463" t="str">
            <v/>
          </cell>
          <cell r="BB1463" t="str">
            <v/>
          </cell>
        </row>
        <row r="1464">
          <cell r="AT1464" t="str">
            <v/>
          </cell>
          <cell r="AU1464" t="str">
            <v/>
          </cell>
          <cell r="AV1464" t="str">
            <v/>
          </cell>
          <cell r="AW1464" t="str">
            <v>株式会社フラスコ100cc</v>
          </cell>
          <cell r="AX1464" t="str">
            <v>〒110-0015</v>
          </cell>
          <cell r="AY1464" t="str">
            <v>東京都台東区東上野3-3-13</v>
          </cell>
          <cell r="AZ1464" t="str">
            <v>プラチナ第2ビル3階</v>
          </cell>
          <cell r="BA1464" t="str">
            <v/>
          </cell>
          <cell r="BB1464" t="str">
            <v/>
          </cell>
        </row>
        <row r="1465">
          <cell r="AT1465" t="str">
            <v/>
          </cell>
          <cell r="AU1465" t="str">
            <v/>
          </cell>
          <cell r="AV1465" t="str">
            <v/>
          </cell>
          <cell r="AW1465" t="str">
            <v>株式会社フラスコ100cc</v>
          </cell>
          <cell r="AX1465" t="str">
            <v>〒110-0015</v>
          </cell>
          <cell r="AY1465" t="str">
            <v>東京都台東区東上野3-3-13</v>
          </cell>
          <cell r="AZ1465" t="str">
            <v>プラチナ第2ビル3階</v>
          </cell>
          <cell r="BA1465" t="str">
            <v/>
          </cell>
          <cell r="BB1465" t="str">
            <v/>
          </cell>
        </row>
        <row r="1466">
          <cell r="AT1466" t="str">
            <v/>
          </cell>
          <cell r="AU1466" t="str">
            <v/>
          </cell>
          <cell r="AV1466" t="str">
            <v/>
          </cell>
          <cell r="AW1466" t="str">
            <v>株式会社フラスコ100cc</v>
          </cell>
          <cell r="AX1466" t="str">
            <v>〒110-0015</v>
          </cell>
          <cell r="AY1466" t="str">
            <v>東京都台東区東上野3-3-13</v>
          </cell>
          <cell r="AZ1466" t="str">
            <v>プラチナ第2ビル3階</v>
          </cell>
          <cell r="BA1466" t="str">
            <v/>
          </cell>
          <cell r="BB1466" t="str">
            <v/>
          </cell>
        </row>
        <row r="1467">
          <cell r="AT1467" t="str">
            <v/>
          </cell>
          <cell r="AU1467" t="str">
            <v/>
          </cell>
          <cell r="AV1467" t="str">
            <v/>
          </cell>
          <cell r="AW1467" t="str">
            <v>株式会社フラスコ100cc</v>
          </cell>
          <cell r="AX1467" t="str">
            <v>〒110-0015</v>
          </cell>
          <cell r="AY1467" t="str">
            <v>東京都台東区東上野3-3-13</v>
          </cell>
          <cell r="AZ1467" t="str">
            <v>プラチナ第2ビル3階</v>
          </cell>
          <cell r="BA1467" t="str">
            <v/>
          </cell>
          <cell r="BB1467" t="str">
            <v/>
          </cell>
        </row>
        <row r="1468">
          <cell r="AT1468" t="str">
            <v/>
          </cell>
          <cell r="AU1468" t="str">
            <v/>
          </cell>
          <cell r="AV1468" t="str">
            <v/>
          </cell>
          <cell r="AW1468" t="str">
            <v>株式会社フラスコ100cc</v>
          </cell>
          <cell r="AX1468" t="str">
            <v>〒110-0015</v>
          </cell>
          <cell r="AY1468" t="str">
            <v>東京都台東区東上野3-3-13</v>
          </cell>
          <cell r="AZ1468" t="str">
            <v>プラチナ第2ビル3階</v>
          </cell>
          <cell r="BA1468" t="str">
            <v/>
          </cell>
          <cell r="BB1468" t="str">
            <v/>
          </cell>
        </row>
        <row r="1469">
          <cell r="AT1469" t="str">
            <v/>
          </cell>
          <cell r="AU1469" t="str">
            <v/>
          </cell>
          <cell r="AV1469" t="str">
            <v/>
          </cell>
          <cell r="AW1469" t="str">
            <v>株式会社フラスコ100cc</v>
          </cell>
          <cell r="AX1469" t="str">
            <v>〒110-0015</v>
          </cell>
          <cell r="AY1469" t="str">
            <v>東京都台東区東上野3-3-13</v>
          </cell>
          <cell r="AZ1469" t="str">
            <v>プラチナ第2ビル3階</v>
          </cell>
          <cell r="BA1469" t="str">
            <v/>
          </cell>
          <cell r="BB1469" t="str">
            <v/>
          </cell>
        </row>
        <row r="1470">
          <cell r="AT1470" t="str">
            <v/>
          </cell>
          <cell r="AU1470" t="str">
            <v/>
          </cell>
          <cell r="AV1470" t="str">
            <v/>
          </cell>
          <cell r="AW1470" t="str">
            <v>株式会社フラスコ100cc</v>
          </cell>
          <cell r="AX1470" t="str">
            <v>〒110-0015</v>
          </cell>
          <cell r="AY1470" t="str">
            <v>東京都台東区東上野3-3-13</v>
          </cell>
          <cell r="AZ1470" t="str">
            <v>プラチナ第2ビル3階</v>
          </cell>
          <cell r="BA1470" t="str">
            <v/>
          </cell>
          <cell r="BB1470" t="str">
            <v/>
          </cell>
        </row>
        <row r="1471">
          <cell r="AT1471" t="str">
            <v/>
          </cell>
          <cell r="AU1471" t="str">
            <v/>
          </cell>
          <cell r="AV1471" t="str">
            <v/>
          </cell>
          <cell r="AW1471" t="str">
            <v>株式会社フラスコ100cc</v>
          </cell>
          <cell r="AX1471" t="str">
            <v>〒110-0015</v>
          </cell>
          <cell r="AY1471" t="str">
            <v>東京都台東区東上野3-3-13</v>
          </cell>
          <cell r="AZ1471" t="str">
            <v>プラチナ第2ビル3階</v>
          </cell>
          <cell r="BA1471" t="str">
            <v/>
          </cell>
          <cell r="BB1471" t="str">
            <v/>
          </cell>
        </row>
        <row r="1472">
          <cell r="AT1472" t="str">
            <v/>
          </cell>
          <cell r="AU1472" t="str">
            <v/>
          </cell>
          <cell r="AV1472" t="str">
            <v/>
          </cell>
          <cell r="AW1472" t="str">
            <v>株式会社フラスコ100cc</v>
          </cell>
          <cell r="AX1472" t="str">
            <v>〒110-0015</v>
          </cell>
          <cell r="AY1472" t="str">
            <v>東京都台東区東上野3-3-13</v>
          </cell>
          <cell r="AZ1472" t="str">
            <v>プラチナ第2ビル3階</v>
          </cell>
          <cell r="BA1472" t="str">
            <v/>
          </cell>
          <cell r="BB1472" t="str">
            <v/>
          </cell>
        </row>
        <row r="1473">
          <cell r="AT1473" t="str">
            <v/>
          </cell>
          <cell r="AU1473" t="str">
            <v/>
          </cell>
          <cell r="AV1473" t="str">
            <v/>
          </cell>
          <cell r="AW1473" t="str">
            <v>株式会社フラスコ100cc</v>
          </cell>
          <cell r="AX1473" t="str">
            <v>〒110-0015</v>
          </cell>
          <cell r="AY1473" t="str">
            <v>東京都台東区東上野3-3-13</v>
          </cell>
          <cell r="AZ1473" t="str">
            <v>プラチナ第2ビル3階</v>
          </cell>
          <cell r="BA1473" t="str">
            <v/>
          </cell>
          <cell r="BB1473" t="str">
            <v/>
          </cell>
        </row>
        <row r="1474">
          <cell r="AT1474" t="str">
            <v/>
          </cell>
          <cell r="AU1474" t="str">
            <v/>
          </cell>
          <cell r="AV1474" t="str">
            <v/>
          </cell>
          <cell r="AW1474" t="str">
            <v>株式会社フラスコ100cc</v>
          </cell>
          <cell r="AX1474" t="str">
            <v>〒110-0015</v>
          </cell>
          <cell r="AY1474" t="str">
            <v>東京都台東区東上野3-3-13</v>
          </cell>
          <cell r="AZ1474" t="str">
            <v>プラチナ第2ビル3階</v>
          </cell>
          <cell r="BA1474" t="str">
            <v/>
          </cell>
          <cell r="BB1474" t="str">
            <v/>
          </cell>
        </row>
        <row r="1475">
          <cell r="AT1475" t="str">
            <v/>
          </cell>
          <cell r="AU1475" t="str">
            <v/>
          </cell>
          <cell r="AV1475" t="str">
            <v/>
          </cell>
          <cell r="AW1475" t="str">
            <v>株式会社フラスコ100cc</v>
          </cell>
          <cell r="AX1475" t="str">
            <v>〒110-0015</v>
          </cell>
          <cell r="AY1475" t="str">
            <v>東京都台東区東上野3-3-13</v>
          </cell>
          <cell r="AZ1475" t="str">
            <v>プラチナ第2ビル3階</v>
          </cell>
          <cell r="BA1475" t="str">
            <v/>
          </cell>
          <cell r="BB1475" t="str">
            <v/>
          </cell>
        </row>
        <row r="1476">
          <cell r="AT1476" t="str">
            <v/>
          </cell>
          <cell r="AU1476" t="str">
            <v/>
          </cell>
          <cell r="AV1476" t="str">
            <v/>
          </cell>
          <cell r="AW1476" t="str">
            <v>株式会社フラスコ100cc</v>
          </cell>
          <cell r="AX1476" t="str">
            <v>〒110-0015</v>
          </cell>
          <cell r="AY1476" t="str">
            <v>東京都台東区東上野3-3-13</v>
          </cell>
          <cell r="AZ1476" t="str">
            <v>プラチナ第2ビル3階</v>
          </cell>
          <cell r="BA1476" t="str">
            <v/>
          </cell>
          <cell r="BB1476" t="str">
            <v/>
          </cell>
        </row>
        <row r="1477">
          <cell r="AT1477" t="str">
            <v/>
          </cell>
          <cell r="AU1477" t="str">
            <v/>
          </cell>
          <cell r="AV1477" t="str">
            <v/>
          </cell>
          <cell r="AW1477" t="str">
            <v>株式会社フラスコ100cc</v>
          </cell>
          <cell r="AX1477" t="str">
            <v>〒110-0015</v>
          </cell>
          <cell r="AY1477" t="str">
            <v>東京都台東区東上野3-3-13</v>
          </cell>
          <cell r="AZ1477" t="str">
            <v>プラチナ第2ビル3階</v>
          </cell>
          <cell r="BA1477" t="str">
            <v/>
          </cell>
          <cell r="BB1477" t="str">
            <v/>
          </cell>
        </row>
        <row r="1478">
          <cell r="AT1478" t="str">
            <v/>
          </cell>
          <cell r="AU1478" t="str">
            <v/>
          </cell>
          <cell r="AV1478" t="str">
            <v/>
          </cell>
          <cell r="AW1478" t="str">
            <v>株式会社フラスコ100cc</v>
          </cell>
          <cell r="AX1478" t="str">
            <v>〒110-0015</v>
          </cell>
          <cell r="AY1478" t="str">
            <v>東京都台東区東上野3-3-13</v>
          </cell>
          <cell r="AZ1478" t="str">
            <v>プラチナ第2ビル3階</v>
          </cell>
          <cell r="BA1478" t="str">
            <v/>
          </cell>
          <cell r="BB1478" t="str">
            <v/>
          </cell>
        </row>
        <row r="1479">
          <cell r="AT1479" t="str">
            <v/>
          </cell>
          <cell r="AU1479" t="str">
            <v/>
          </cell>
          <cell r="AV1479" t="str">
            <v/>
          </cell>
          <cell r="AW1479" t="str">
            <v>株式会社フラスコ100cc</v>
          </cell>
          <cell r="AX1479" t="str">
            <v>〒110-0015</v>
          </cell>
          <cell r="AY1479" t="str">
            <v>東京都台東区東上野3-3-13</v>
          </cell>
          <cell r="AZ1479" t="str">
            <v>プラチナ第2ビル3階</v>
          </cell>
          <cell r="BA1479" t="str">
            <v/>
          </cell>
          <cell r="BB1479" t="str">
            <v/>
          </cell>
        </row>
        <row r="1480">
          <cell r="AT1480" t="str">
            <v/>
          </cell>
          <cell r="AU1480" t="str">
            <v/>
          </cell>
          <cell r="AV1480" t="str">
            <v/>
          </cell>
          <cell r="AW1480" t="str">
            <v>株式会社フラスコ100cc</v>
          </cell>
          <cell r="AX1480" t="str">
            <v>〒110-0015</v>
          </cell>
          <cell r="AY1480" t="str">
            <v>東京都台東区東上野3-3-13</v>
          </cell>
          <cell r="AZ1480" t="str">
            <v>プラチナ第2ビル3階</v>
          </cell>
          <cell r="BA1480" t="str">
            <v/>
          </cell>
          <cell r="BB1480" t="str">
            <v/>
          </cell>
        </row>
        <row r="1481">
          <cell r="AT1481" t="str">
            <v/>
          </cell>
          <cell r="AU1481" t="str">
            <v/>
          </cell>
          <cell r="AV1481" t="str">
            <v/>
          </cell>
          <cell r="AW1481" t="str">
            <v>株式会社フラスコ100cc</v>
          </cell>
          <cell r="AX1481" t="str">
            <v>〒110-0015</v>
          </cell>
          <cell r="AY1481" t="str">
            <v>東京都台東区東上野3-3-13</v>
          </cell>
          <cell r="AZ1481" t="str">
            <v>プラチナ第2ビル3階</v>
          </cell>
          <cell r="BA1481" t="str">
            <v/>
          </cell>
          <cell r="BB1481" t="str">
            <v/>
          </cell>
        </row>
        <row r="1482">
          <cell r="AT1482" t="str">
            <v/>
          </cell>
          <cell r="AU1482" t="str">
            <v/>
          </cell>
          <cell r="AV1482" t="str">
            <v/>
          </cell>
          <cell r="AW1482" t="str">
            <v>株式会社フラスコ100cc</v>
          </cell>
          <cell r="AX1482" t="str">
            <v>〒110-0015</v>
          </cell>
          <cell r="AY1482" t="str">
            <v>東京都台東区東上野3-3-13</v>
          </cell>
          <cell r="AZ1482" t="str">
            <v>プラチナ第2ビル3階</v>
          </cell>
          <cell r="BA1482" t="str">
            <v/>
          </cell>
          <cell r="BB1482" t="str">
            <v/>
          </cell>
        </row>
        <row r="1483">
          <cell r="AT1483" t="str">
            <v/>
          </cell>
          <cell r="AU1483" t="str">
            <v/>
          </cell>
          <cell r="AV1483" t="str">
            <v/>
          </cell>
          <cell r="AW1483" t="str">
            <v>株式会社フラスコ100cc</v>
          </cell>
          <cell r="AX1483" t="str">
            <v>〒110-0015</v>
          </cell>
          <cell r="AY1483" t="str">
            <v>東京都台東区東上野3-3-13</v>
          </cell>
          <cell r="AZ1483" t="str">
            <v>プラチナ第2ビル3階</v>
          </cell>
          <cell r="BA1483" t="str">
            <v/>
          </cell>
          <cell r="BB1483" t="str">
            <v/>
          </cell>
        </row>
        <row r="1484">
          <cell r="AT1484" t="str">
            <v/>
          </cell>
          <cell r="AU1484" t="str">
            <v/>
          </cell>
          <cell r="AV1484" t="str">
            <v/>
          </cell>
          <cell r="AW1484" t="str">
            <v>株式会社フラスコ100cc</v>
          </cell>
          <cell r="AX1484" t="str">
            <v>〒110-0015</v>
          </cell>
          <cell r="AY1484" t="str">
            <v>東京都台東区東上野3-3-13</v>
          </cell>
          <cell r="AZ1484" t="str">
            <v>プラチナ第2ビル3階</v>
          </cell>
          <cell r="BA1484" t="str">
            <v/>
          </cell>
          <cell r="BB1484" t="str">
            <v/>
          </cell>
        </row>
        <row r="1485">
          <cell r="AT1485" t="str">
            <v/>
          </cell>
          <cell r="AU1485" t="str">
            <v/>
          </cell>
          <cell r="AV1485" t="str">
            <v/>
          </cell>
          <cell r="AW1485" t="str">
            <v>株式会社フラスコ100cc</v>
          </cell>
          <cell r="AX1485" t="str">
            <v>〒110-0015</v>
          </cell>
          <cell r="AY1485" t="str">
            <v>東京都台東区東上野3-3-13</v>
          </cell>
          <cell r="AZ1485" t="str">
            <v>プラチナ第2ビル3階</v>
          </cell>
          <cell r="BA1485" t="str">
            <v/>
          </cell>
          <cell r="BB1485" t="str">
            <v/>
          </cell>
        </row>
        <row r="1486">
          <cell r="AT1486" t="str">
            <v/>
          </cell>
          <cell r="AU1486" t="str">
            <v/>
          </cell>
          <cell r="AV1486" t="str">
            <v/>
          </cell>
          <cell r="AW1486" t="str">
            <v>株式会社フラスコ100cc</v>
          </cell>
          <cell r="AX1486" t="str">
            <v>〒110-0015</v>
          </cell>
          <cell r="AY1486" t="str">
            <v>東京都台東区東上野3-3-13</v>
          </cell>
          <cell r="AZ1486" t="str">
            <v>プラチナ第2ビル3階</v>
          </cell>
          <cell r="BA1486" t="str">
            <v/>
          </cell>
          <cell r="BB1486" t="str">
            <v/>
          </cell>
        </row>
        <row r="1487">
          <cell r="AT1487" t="str">
            <v/>
          </cell>
          <cell r="AU1487" t="str">
            <v/>
          </cell>
          <cell r="AV1487" t="str">
            <v/>
          </cell>
          <cell r="AW1487" t="str">
            <v>株式会社フラスコ100cc</v>
          </cell>
          <cell r="AX1487" t="str">
            <v>〒110-0015</v>
          </cell>
          <cell r="AY1487" t="str">
            <v>東京都台東区東上野3-3-13</v>
          </cell>
          <cell r="AZ1487" t="str">
            <v>プラチナ第2ビル3階</v>
          </cell>
          <cell r="BA1487" t="str">
            <v/>
          </cell>
          <cell r="BB1487" t="str">
            <v/>
          </cell>
        </row>
        <row r="1488">
          <cell r="AT1488" t="str">
            <v/>
          </cell>
          <cell r="AU1488" t="str">
            <v/>
          </cell>
          <cell r="AV1488" t="str">
            <v/>
          </cell>
          <cell r="AW1488" t="str">
            <v>株式会社フラスコ100cc</v>
          </cell>
          <cell r="AX1488" t="str">
            <v>〒110-0015</v>
          </cell>
          <cell r="AY1488" t="str">
            <v>東京都台東区東上野3-3-13</v>
          </cell>
          <cell r="AZ1488" t="str">
            <v>プラチナ第2ビル3階</v>
          </cell>
          <cell r="BA1488" t="str">
            <v/>
          </cell>
          <cell r="BB1488" t="str">
            <v/>
          </cell>
        </row>
        <row r="1489">
          <cell r="AT1489" t="str">
            <v/>
          </cell>
          <cell r="AU1489" t="str">
            <v/>
          </cell>
          <cell r="AV1489" t="str">
            <v/>
          </cell>
          <cell r="AW1489" t="str">
            <v>株式会社フラスコ100cc</v>
          </cell>
          <cell r="AX1489" t="str">
            <v>〒110-0015</v>
          </cell>
          <cell r="AY1489" t="str">
            <v>東京都台東区東上野3-3-13</v>
          </cell>
          <cell r="AZ1489" t="str">
            <v>プラチナ第2ビル3階</v>
          </cell>
          <cell r="BA1489" t="str">
            <v/>
          </cell>
          <cell r="BB1489" t="str">
            <v/>
          </cell>
        </row>
        <row r="1490">
          <cell r="AT1490" t="str">
            <v/>
          </cell>
          <cell r="AU1490" t="str">
            <v/>
          </cell>
          <cell r="AV1490" t="str">
            <v/>
          </cell>
          <cell r="AW1490" t="str">
            <v>株式会社フラスコ100cc</v>
          </cell>
          <cell r="AX1490" t="str">
            <v>〒110-0015</v>
          </cell>
          <cell r="AY1490" t="str">
            <v>東京都台東区東上野3-3-13</v>
          </cell>
          <cell r="AZ1490" t="str">
            <v>プラチナ第2ビル3階</v>
          </cell>
          <cell r="BA1490" t="str">
            <v/>
          </cell>
          <cell r="BB1490" t="str">
            <v/>
          </cell>
        </row>
        <row r="1491">
          <cell r="AT1491" t="str">
            <v/>
          </cell>
          <cell r="AU1491" t="str">
            <v/>
          </cell>
          <cell r="AV1491" t="str">
            <v/>
          </cell>
          <cell r="AW1491" t="str">
            <v>株式会社フラスコ100cc</v>
          </cell>
          <cell r="AX1491" t="str">
            <v>〒110-0015</v>
          </cell>
          <cell r="AY1491" t="str">
            <v>東京都台東区東上野3-3-13</v>
          </cell>
          <cell r="AZ1491" t="str">
            <v>プラチナ第2ビル3階</v>
          </cell>
          <cell r="BA1491" t="str">
            <v/>
          </cell>
          <cell r="BB1491" t="str">
            <v/>
          </cell>
        </row>
        <row r="1492">
          <cell r="AT1492" t="str">
            <v/>
          </cell>
          <cell r="AU1492" t="str">
            <v/>
          </cell>
          <cell r="AV1492" t="str">
            <v/>
          </cell>
          <cell r="AW1492" t="str">
            <v>株式会社フラスコ100cc</v>
          </cell>
          <cell r="AX1492" t="str">
            <v>〒110-0015</v>
          </cell>
          <cell r="AY1492" t="str">
            <v>東京都台東区東上野3-3-13</v>
          </cell>
          <cell r="AZ1492" t="str">
            <v>プラチナ第2ビル3階</v>
          </cell>
          <cell r="BA1492" t="str">
            <v/>
          </cell>
          <cell r="BB1492" t="str">
            <v/>
          </cell>
        </row>
        <row r="1493">
          <cell r="AT1493" t="str">
            <v/>
          </cell>
          <cell r="AU1493" t="str">
            <v/>
          </cell>
          <cell r="AV1493" t="str">
            <v/>
          </cell>
          <cell r="AW1493" t="str">
            <v>株式会社フラスコ100cc</v>
          </cell>
          <cell r="AX1493" t="str">
            <v>〒110-0015</v>
          </cell>
          <cell r="AY1493" t="str">
            <v>東京都台東区東上野3-3-13</v>
          </cell>
          <cell r="AZ1493" t="str">
            <v>プラチナ第2ビル3階</v>
          </cell>
          <cell r="BA1493" t="str">
            <v/>
          </cell>
          <cell r="BB1493" t="str">
            <v/>
          </cell>
        </row>
        <row r="1494">
          <cell r="AT1494" t="str">
            <v/>
          </cell>
          <cell r="AU1494" t="str">
            <v/>
          </cell>
          <cell r="AV1494" t="str">
            <v/>
          </cell>
          <cell r="AW1494" t="str">
            <v>株式会社フラスコ100cc</v>
          </cell>
          <cell r="AX1494" t="str">
            <v>〒110-0015</v>
          </cell>
          <cell r="AY1494" t="str">
            <v>東京都台東区東上野3-3-13</v>
          </cell>
          <cell r="AZ1494" t="str">
            <v>プラチナ第2ビル3階</v>
          </cell>
          <cell r="BA1494" t="str">
            <v/>
          </cell>
          <cell r="BB1494" t="str">
            <v/>
          </cell>
        </row>
        <row r="1495">
          <cell r="AT1495" t="str">
            <v/>
          </cell>
          <cell r="AU1495" t="str">
            <v/>
          </cell>
          <cell r="AV1495" t="str">
            <v/>
          </cell>
          <cell r="AW1495" t="str">
            <v>株式会社フラスコ100cc</v>
          </cell>
          <cell r="AX1495" t="str">
            <v>〒110-0015</v>
          </cell>
          <cell r="AY1495" t="str">
            <v>東京都台東区東上野3-3-13</v>
          </cell>
          <cell r="AZ1495" t="str">
            <v>プラチナ第2ビル3階</v>
          </cell>
          <cell r="BA1495" t="str">
            <v/>
          </cell>
          <cell r="BB1495" t="str">
            <v/>
          </cell>
        </row>
        <row r="1496">
          <cell r="AT1496" t="str">
            <v/>
          </cell>
          <cell r="AU1496" t="str">
            <v/>
          </cell>
          <cell r="AV1496" t="str">
            <v/>
          </cell>
          <cell r="AW1496" t="str">
            <v>株式会社フラスコ100cc</v>
          </cell>
          <cell r="AX1496" t="str">
            <v>〒110-0015</v>
          </cell>
          <cell r="AY1496" t="str">
            <v>東京都台東区東上野3-3-13</v>
          </cell>
          <cell r="AZ1496" t="str">
            <v>プラチナ第2ビル3階</v>
          </cell>
          <cell r="BA1496" t="str">
            <v/>
          </cell>
          <cell r="BB1496" t="str">
            <v/>
          </cell>
        </row>
        <row r="1497">
          <cell r="AT1497" t="str">
            <v/>
          </cell>
          <cell r="AU1497" t="str">
            <v/>
          </cell>
          <cell r="AV1497" t="str">
            <v/>
          </cell>
          <cell r="AW1497" t="str">
            <v>株式会社フラスコ100cc</v>
          </cell>
          <cell r="AX1497" t="str">
            <v>〒110-0015</v>
          </cell>
          <cell r="AY1497" t="str">
            <v>東京都台東区東上野3-3-13</v>
          </cell>
          <cell r="AZ1497" t="str">
            <v>プラチナ第2ビル3階</v>
          </cell>
          <cell r="BA1497" t="str">
            <v/>
          </cell>
          <cell r="BB1497" t="str">
            <v/>
          </cell>
        </row>
        <row r="1498">
          <cell r="AT1498" t="str">
            <v/>
          </cell>
          <cell r="AU1498" t="str">
            <v/>
          </cell>
          <cell r="AV1498" t="str">
            <v/>
          </cell>
          <cell r="AW1498" t="str">
            <v>株式会社フラスコ100cc</v>
          </cell>
          <cell r="AX1498" t="str">
            <v>〒110-0015</v>
          </cell>
          <cell r="AY1498" t="str">
            <v>東京都台東区東上野3-3-13</v>
          </cell>
          <cell r="AZ1498" t="str">
            <v>プラチナ第2ビル3階</v>
          </cell>
          <cell r="BA1498" t="str">
            <v/>
          </cell>
          <cell r="BB1498" t="str">
            <v/>
          </cell>
        </row>
        <row r="1499">
          <cell r="AT1499" t="str">
            <v/>
          </cell>
          <cell r="AU1499" t="str">
            <v/>
          </cell>
          <cell r="AV1499" t="str">
            <v/>
          </cell>
          <cell r="AW1499" t="str">
            <v>株式会社フラスコ100cc</v>
          </cell>
          <cell r="AX1499" t="str">
            <v>〒110-0015</v>
          </cell>
          <cell r="AY1499" t="str">
            <v>東京都台東区東上野3-3-13</v>
          </cell>
          <cell r="AZ1499" t="str">
            <v>プラチナ第2ビル3階</v>
          </cell>
          <cell r="BA1499" t="str">
            <v/>
          </cell>
          <cell r="BB1499" t="str">
            <v/>
          </cell>
        </row>
        <row r="1500">
          <cell r="AT1500" t="str">
            <v/>
          </cell>
          <cell r="AU1500" t="str">
            <v/>
          </cell>
          <cell r="AV1500" t="str">
            <v/>
          </cell>
          <cell r="AW1500" t="str">
            <v>株式会社フラスコ100cc</v>
          </cell>
          <cell r="AX1500" t="str">
            <v>〒110-0015</v>
          </cell>
          <cell r="AY1500" t="str">
            <v>東京都台東区東上野3-3-13</v>
          </cell>
          <cell r="AZ1500" t="str">
            <v>プラチナ第2ビル3階</v>
          </cell>
          <cell r="BA1500" t="str">
            <v/>
          </cell>
          <cell r="BB1500" t="str">
            <v/>
          </cell>
        </row>
        <row r="1501">
          <cell r="AT1501" t="str">
            <v/>
          </cell>
          <cell r="AU1501" t="str">
            <v/>
          </cell>
          <cell r="AV1501" t="str">
            <v/>
          </cell>
          <cell r="AW1501" t="str">
            <v>株式会社フラスコ100cc</v>
          </cell>
          <cell r="AX1501" t="str">
            <v>〒110-0015</v>
          </cell>
          <cell r="AY1501" t="str">
            <v>東京都台東区東上野3-3-13</v>
          </cell>
          <cell r="AZ1501" t="str">
            <v>プラチナ第2ビル3階</v>
          </cell>
          <cell r="BA1501" t="str">
            <v/>
          </cell>
          <cell r="BB1501" t="str">
            <v/>
          </cell>
        </row>
        <row r="1502">
          <cell r="AT1502" t="str">
            <v/>
          </cell>
          <cell r="AU1502" t="str">
            <v/>
          </cell>
          <cell r="AV1502" t="str">
            <v/>
          </cell>
          <cell r="AW1502" t="str">
            <v>株式会社フラスコ100cc</v>
          </cell>
          <cell r="AX1502" t="str">
            <v>〒110-0015</v>
          </cell>
          <cell r="AY1502" t="str">
            <v>東京都台東区東上野3-3-13</v>
          </cell>
          <cell r="AZ1502" t="str">
            <v>プラチナ第2ビル3階</v>
          </cell>
          <cell r="BA1502" t="str">
            <v/>
          </cell>
          <cell r="BB1502" t="str">
            <v/>
          </cell>
        </row>
        <row r="1503">
          <cell r="AT1503" t="str">
            <v/>
          </cell>
          <cell r="AU1503" t="str">
            <v/>
          </cell>
          <cell r="AV1503" t="str">
            <v/>
          </cell>
          <cell r="AW1503" t="str">
            <v>株式会社フラスコ100cc</v>
          </cell>
          <cell r="AX1503" t="str">
            <v>〒110-0015</v>
          </cell>
          <cell r="AY1503" t="str">
            <v>東京都台東区東上野3-3-13</v>
          </cell>
          <cell r="AZ1503" t="str">
            <v>プラチナ第2ビル3階</v>
          </cell>
          <cell r="BA1503" t="str">
            <v/>
          </cell>
          <cell r="BB1503" t="str">
            <v/>
          </cell>
        </row>
        <row r="1504">
          <cell r="AT1504" t="str">
            <v/>
          </cell>
          <cell r="AU1504" t="str">
            <v/>
          </cell>
          <cell r="AV1504" t="str">
            <v/>
          </cell>
          <cell r="AW1504" t="str">
            <v>株式会社フラスコ100cc</v>
          </cell>
          <cell r="AX1504" t="str">
            <v>〒110-0015</v>
          </cell>
          <cell r="AY1504" t="str">
            <v>東京都台東区東上野3-3-13</v>
          </cell>
          <cell r="AZ1504" t="str">
            <v>プラチナ第2ビル3階</v>
          </cell>
          <cell r="BA1504" t="str">
            <v/>
          </cell>
          <cell r="BB1504" t="str">
            <v/>
          </cell>
        </row>
        <row r="1505">
          <cell r="AT1505" t="str">
            <v/>
          </cell>
          <cell r="AU1505" t="str">
            <v/>
          </cell>
          <cell r="AV1505" t="str">
            <v/>
          </cell>
          <cell r="AW1505" t="str">
            <v>株式会社フラスコ100cc</v>
          </cell>
          <cell r="AX1505" t="str">
            <v>〒110-0015</v>
          </cell>
          <cell r="AY1505" t="str">
            <v>東京都台東区東上野3-3-13</v>
          </cell>
          <cell r="AZ1505" t="str">
            <v>プラチナ第2ビル3階</v>
          </cell>
          <cell r="BA1505" t="str">
            <v/>
          </cell>
          <cell r="BB1505" t="str">
            <v/>
          </cell>
        </row>
        <row r="1506">
          <cell r="AT1506" t="str">
            <v/>
          </cell>
          <cell r="AU1506" t="str">
            <v/>
          </cell>
          <cell r="AV1506" t="str">
            <v/>
          </cell>
          <cell r="AW1506" t="str">
            <v>株式会社フラスコ100cc</v>
          </cell>
          <cell r="AX1506" t="str">
            <v>〒110-0015</v>
          </cell>
          <cell r="AY1506" t="str">
            <v>東京都台東区東上野3-3-13</v>
          </cell>
          <cell r="AZ1506" t="str">
            <v>プラチナ第2ビル3階</v>
          </cell>
          <cell r="BA1506" t="str">
            <v/>
          </cell>
          <cell r="BB1506" t="str">
            <v/>
          </cell>
        </row>
        <row r="1507">
          <cell r="AT1507" t="str">
            <v/>
          </cell>
          <cell r="AU1507" t="str">
            <v/>
          </cell>
          <cell r="AV1507" t="str">
            <v/>
          </cell>
          <cell r="AW1507" t="str">
            <v>株式会社フラスコ100cc</v>
          </cell>
          <cell r="AX1507" t="str">
            <v>〒110-0015</v>
          </cell>
          <cell r="AY1507" t="str">
            <v>東京都台東区東上野3-3-13</v>
          </cell>
          <cell r="AZ1507" t="str">
            <v>プラチナ第2ビル3階</v>
          </cell>
          <cell r="BA1507" t="str">
            <v/>
          </cell>
          <cell r="BB1507" t="str">
            <v/>
          </cell>
        </row>
        <row r="1508">
          <cell r="AT1508" t="str">
            <v/>
          </cell>
          <cell r="AU1508" t="str">
            <v/>
          </cell>
          <cell r="AV1508" t="str">
            <v/>
          </cell>
          <cell r="AW1508" t="str">
            <v>株式会社フラスコ100cc</v>
          </cell>
          <cell r="AX1508" t="str">
            <v>〒110-0015</v>
          </cell>
          <cell r="AY1508" t="str">
            <v>東京都台東区東上野3-3-13</v>
          </cell>
          <cell r="AZ1508" t="str">
            <v>プラチナ第2ビル3階</v>
          </cell>
          <cell r="BA1508" t="str">
            <v/>
          </cell>
          <cell r="BB1508" t="str">
            <v/>
          </cell>
        </row>
        <row r="1509">
          <cell r="AT1509" t="str">
            <v/>
          </cell>
          <cell r="AU1509" t="str">
            <v/>
          </cell>
          <cell r="AV1509" t="str">
            <v/>
          </cell>
          <cell r="AW1509" t="str">
            <v>株式会社フラスコ100cc</v>
          </cell>
          <cell r="AX1509" t="str">
            <v>〒110-0015</v>
          </cell>
          <cell r="AY1509" t="str">
            <v>東京都台東区東上野3-3-13</v>
          </cell>
          <cell r="AZ1509" t="str">
            <v>プラチナ第2ビル3階</v>
          </cell>
          <cell r="BA1509" t="str">
            <v/>
          </cell>
          <cell r="BB1509" t="str">
            <v/>
          </cell>
        </row>
        <row r="1510">
          <cell r="AT1510" t="str">
            <v/>
          </cell>
          <cell r="AU1510" t="str">
            <v/>
          </cell>
          <cell r="AV1510" t="str">
            <v/>
          </cell>
          <cell r="AW1510" t="str">
            <v>株式会社フラスコ100cc</v>
          </cell>
          <cell r="AX1510" t="str">
            <v>〒110-0015</v>
          </cell>
          <cell r="AY1510" t="str">
            <v>東京都台東区東上野3-3-13</v>
          </cell>
          <cell r="AZ1510" t="str">
            <v>プラチナ第2ビル3階</v>
          </cell>
          <cell r="BA1510" t="str">
            <v/>
          </cell>
          <cell r="BB1510" t="str">
            <v/>
          </cell>
        </row>
        <row r="1511">
          <cell r="AT1511" t="str">
            <v/>
          </cell>
          <cell r="AU1511" t="str">
            <v/>
          </cell>
          <cell r="AV1511" t="str">
            <v/>
          </cell>
          <cell r="AW1511" t="str">
            <v>株式会社フラスコ100cc</v>
          </cell>
          <cell r="AX1511" t="str">
            <v>〒110-0015</v>
          </cell>
          <cell r="AY1511" t="str">
            <v>東京都台東区東上野3-3-13</v>
          </cell>
          <cell r="AZ1511" t="str">
            <v>プラチナ第2ビル3階</v>
          </cell>
          <cell r="BA1511" t="str">
            <v/>
          </cell>
          <cell r="BB1511" t="str">
            <v/>
          </cell>
        </row>
        <row r="1512">
          <cell r="AT1512" t="str">
            <v/>
          </cell>
          <cell r="AU1512" t="str">
            <v/>
          </cell>
          <cell r="AV1512" t="str">
            <v/>
          </cell>
          <cell r="AW1512" t="str">
            <v>株式会社フラスコ100cc</v>
          </cell>
          <cell r="AX1512" t="str">
            <v>〒110-0015</v>
          </cell>
          <cell r="AY1512" t="str">
            <v>東京都台東区東上野3-3-13</v>
          </cell>
          <cell r="AZ1512" t="str">
            <v>プラチナ第2ビル3階</v>
          </cell>
          <cell r="BA1512" t="str">
            <v/>
          </cell>
          <cell r="BB1512" t="str">
            <v/>
          </cell>
        </row>
        <row r="1513">
          <cell r="AT1513" t="str">
            <v/>
          </cell>
          <cell r="AU1513" t="str">
            <v/>
          </cell>
          <cell r="AV1513" t="str">
            <v/>
          </cell>
          <cell r="AW1513" t="str">
            <v>株式会社フラスコ100cc</v>
          </cell>
          <cell r="AX1513" t="str">
            <v>〒110-0015</v>
          </cell>
          <cell r="AY1513" t="str">
            <v>東京都台東区東上野3-3-13</v>
          </cell>
          <cell r="AZ1513" t="str">
            <v>プラチナ第2ビル3階</v>
          </cell>
          <cell r="BA1513" t="str">
            <v/>
          </cell>
          <cell r="BB1513" t="str">
            <v/>
          </cell>
        </row>
        <row r="1514">
          <cell r="AT1514" t="str">
            <v/>
          </cell>
          <cell r="AU1514" t="str">
            <v/>
          </cell>
          <cell r="AV1514" t="str">
            <v/>
          </cell>
          <cell r="AW1514" t="str">
            <v>株式会社フラスコ100cc</v>
          </cell>
          <cell r="AX1514" t="str">
            <v>〒110-0015</v>
          </cell>
          <cell r="AY1514" t="str">
            <v>東京都台東区東上野3-3-13</v>
          </cell>
          <cell r="AZ1514" t="str">
            <v>プラチナ第2ビル3階</v>
          </cell>
          <cell r="BA1514" t="str">
            <v/>
          </cell>
          <cell r="BB1514" t="str">
            <v/>
          </cell>
        </row>
        <row r="1515">
          <cell r="AT1515" t="str">
            <v/>
          </cell>
          <cell r="AU1515" t="str">
            <v/>
          </cell>
          <cell r="AV1515" t="str">
            <v/>
          </cell>
          <cell r="AW1515" t="str">
            <v>株式会社フラスコ100cc</v>
          </cell>
          <cell r="AX1515" t="str">
            <v>〒110-0015</v>
          </cell>
          <cell r="AY1515" t="str">
            <v>東京都台東区東上野3-3-13</v>
          </cell>
          <cell r="AZ1515" t="str">
            <v>プラチナ第2ビル3階</v>
          </cell>
          <cell r="BA1515" t="str">
            <v/>
          </cell>
          <cell r="BB1515" t="str">
            <v/>
          </cell>
        </row>
        <row r="1516">
          <cell r="AT1516" t="str">
            <v/>
          </cell>
          <cell r="AU1516" t="str">
            <v/>
          </cell>
          <cell r="AV1516" t="str">
            <v/>
          </cell>
          <cell r="AW1516" t="str">
            <v>株式会社フラスコ100cc</v>
          </cell>
          <cell r="AX1516" t="str">
            <v>〒110-0015</v>
          </cell>
          <cell r="AY1516" t="str">
            <v>東京都台東区東上野3-3-13</v>
          </cell>
          <cell r="AZ1516" t="str">
            <v>プラチナ第2ビル3階</v>
          </cell>
          <cell r="BA1516" t="str">
            <v/>
          </cell>
          <cell r="BB1516" t="str">
            <v/>
          </cell>
        </row>
        <row r="1517">
          <cell r="AT1517" t="str">
            <v/>
          </cell>
          <cell r="AU1517" t="str">
            <v/>
          </cell>
          <cell r="AV1517" t="str">
            <v/>
          </cell>
          <cell r="AW1517" t="str">
            <v>株式会社フラスコ100cc</v>
          </cell>
          <cell r="AX1517" t="str">
            <v>〒110-0015</v>
          </cell>
          <cell r="AY1517" t="str">
            <v>東京都台東区東上野3-3-13</v>
          </cell>
          <cell r="AZ1517" t="str">
            <v>プラチナ第2ビル3階</v>
          </cell>
          <cell r="BA1517" t="str">
            <v/>
          </cell>
          <cell r="BB1517" t="str">
            <v/>
          </cell>
        </row>
        <row r="1518">
          <cell r="AT1518" t="str">
            <v/>
          </cell>
          <cell r="AU1518" t="str">
            <v/>
          </cell>
          <cell r="AV1518" t="str">
            <v/>
          </cell>
          <cell r="AW1518" t="str">
            <v>株式会社フラスコ100cc</v>
          </cell>
          <cell r="AX1518" t="str">
            <v>〒110-0015</v>
          </cell>
          <cell r="AY1518" t="str">
            <v>東京都台東区東上野3-3-13</v>
          </cell>
          <cell r="AZ1518" t="str">
            <v>プラチナ第2ビル3階</v>
          </cell>
          <cell r="BA1518" t="str">
            <v/>
          </cell>
          <cell r="BB1518" t="str">
            <v/>
          </cell>
        </row>
        <row r="1519">
          <cell r="AT1519" t="str">
            <v/>
          </cell>
          <cell r="AU1519" t="str">
            <v/>
          </cell>
          <cell r="AV1519" t="str">
            <v/>
          </cell>
          <cell r="AW1519" t="str">
            <v>株式会社フラスコ100cc</v>
          </cell>
          <cell r="AX1519" t="str">
            <v>〒110-0015</v>
          </cell>
          <cell r="AY1519" t="str">
            <v>東京都台東区東上野3-3-13</v>
          </cell>
          <cell r="AZ1519" t="str">
            <v>プラチナ第2ビル3階</v>
          </cell>
          <cell r="BA1519" t="str">
            <v/>
          </cell>
          <cell r="BB1519" t="str">
            <v/>
          </cell>
        </row>
        <row r="1520">
          <cell r="AT1520" t="str">
            <v/>
          </cell>
          <cell r="AU1520" t="str">
            <v/>
          </cell>
          <cell r="AV1520" t="str">
            <v/>
          </cell>
          <cell r="AW1520" t="str">
            <v>株式会社フラスコ100cc</v>
          </cell>
          <cell r="AX1520" t="str">
            <v>〒110-0015</v>
          </cell>
          <cell r="AY1520" t="str">
            <v>東京都台東区東上野3-3-13</v>
          </cell>
          <cell r="AZ1520" t="str">
            <v>プラチナ第2ビル3階</v>
          </cell>
          <cell r="BA1520" t="str">
            <v/>
          </cell>
          <cell r="BB1520" t="str">
            <v/>
          </cell>
        </row>
        <row r="1521">
          <cell r="AT1521" t="str">
            <v/>
          </cell>
          <cell r="AU1521" t="str">
            <v/>
          </cell>
          <cell r="AV1521" t="str">
            <v/>
          </cell>
          <cell r="AW1521" t="str">
            <v>株式会社フラスコ100cc</v>
          </cell>
          <cell r="AX1521" t="str">
            <v>〒110-0015</v>
          </cell>
          <cell r="AY1521" t="str">
            <v>東京都台東区東上野3-3-13</v>
          </cell>
          <cell r="AZ1521" t="str">
            <v>プラチナ第2ビル3階</v>
          </cell>
          <cell r="BA1521" t="str">
            <v/>
          </cell>
          <cell r="BB1521" t="str">
            <v/>
          </cell>
        </row>
        <row r="1522">
          <cell r="AT1522" t="str">
            <v/>
          </cell>
          <cell r="AU1522" t="str">
            <v/>
          </cell>
          <cell r="AV1522" t="str">
            <v/>
          </cell>
          <cell r="AW1522" t="str">
            <v>株式会社フラスコ100cc</v>
          </cell>
          <cell r="AX1522" t="str">
            <v>〒110-0015</v>
          </cell>
          <cell r="AY1522" t="str">
            <v>東京都台東区東上野3-3-13</v>
          </cell>
          <cell r="AZ1522" t="str">
            <v>プラチナ第2ビル3階</v>
          </cell>
          <cell r="BA1522" t="str">
            <v/>
          </cell>
          <cell r="BB1522" t="str">
            <v/>
          </cell>
        </row>
        <row r="1523">
          <cell r="AT1523" t="str">
            <v/>
          </cell>
          <cell r="AU1523" t="str">
            <v/>
          </cell>
          <cell r="AV1523" t="str">
            <v/>
          </cell>
          <cell r="AW1523" t="str">
            <v>株式会社フラスコ100cc</v>
          </cell>
          <cell r="AX1523" t="str">
            <v>〒110-0015</v>
          </cell>
          <cell r="AY1523" t="str">
            <v>東京都台東区東上野3-3-13</v>
          </cell>
          <cell r="AZ1523" t="str">
            <v>プラチナ第2ビル3階</v>
          </cell>
          <cell r="BA1523" t="str">
            <v/>
          </cell>
          <cell r="BB1523" t="str">
            <v/>
          </cell>
        </row>
        <row r="1524">
          <cell r="AT1524" t="str">
            <v/>
          </cell>
          <cell r="AU1524" t="str">
            <v/>
          </cell>
          <cell r="AV1524" t="str">
            <v/>
          </cell>
          <cell r="AW1524" t="str">
            <v>株式会社フラスコ100cc</v>
          </cell>
          <cell r="AX1524" t="str">
            <v>〒110-0015</v>
          </cell>
          <cell r="AY1524" t="str">
            <v>東京都台東区東上野3-3-13</v>
          </cell>
          <cell r="AZ1524" t="str">
            <v>プラチナ第2ビル3階</v>
          </cell>
          <cell r="BA1524" t="str">
            <v/>
          </cell>
          <cell r="BB1524" t="str">
            <v/>
          </cell>
        </row>
        <row r="1525">
          <cell r="AT1525" t="str">
            <v/>
          </cell>
          <cell r="AU1525" t="str">
            <v/>
          </cell>
          <cell r="AV1525" t="str">
            <v/>
          </cell>
          <cell r="AW1525" t="str">
            <v>株式会社フラスコ100cc</v>
          </cell>
          <cell r="AX1525" t="str">
            <v>〒110-0015</v>
          </cell>
          <cell r="AY1525" t="str">
            <v>東京都台東区東上野3-3-13</v>
          </cell>
          <cell r="AZ1525" t="str">
            <v>プラチナ第2ビル3階</v>
          </cell>
          <cell r="BA1525" t="str">
            <v/>
          </cell>
          <cell r="BB1525" t="str">
            <v/>
          </cell>
        </row>
        <row r="1526">
          <cell r="AT1526" t="str">
            <v/>
          </cell>
          <cell r="AU1526" t="str">
            <v/>
          </cell>
          <cell r="AV1526" t="str">
            <v/>
          </cell>
          <cell r="AW1526" t="str">
            <v>株式会社フラスコ100cc</v>
          </cell>
          <cell r="AX1526" t="str">
            <v>〒110-0015</v>
          </cell>
          <cell r="AY1526" t="str">
            <v>東京都台東区東上野3-3-13</v>
          </cell>
          <cell r="AZ1526" t="str">
            <v>プラチナ第2ビル3階</v>
          </cell>
          <cell r="BA1526" t="str">
            <v/>
          </cell>
          <cell r="BB1526" t="str">
            <v/>
          </cell>
        </row>
        <row r="1527">
          <cell r="AT1527" t="str">
            <v/>
          </cell>
          <cell r="AU1527" t="str">
            <v/>
          </cell>
          <cell r="AV1527" t="str">
            <v/>
          </cell>
          <cell r="AW1527" t="str">
            <v>株式会社フラスコ100cc</v>
          </cell>
          <cell r="AX1527" t="str">
            <v>〒110-0015</v>
          </cell>
          <cell r="AY1527" t="str">
            <v>東京都台東区東上野3-3-13</v>
          </cell>
          <cell r="AZ1527" t="str">
            <v>プラチナ第2ビル3階</v>
          </cell>
          <cell r="BA1527" t="str">
            <v/>
          </cell>
          <cell r="BB1527" t="str">
            <v/>
          </cell>
        </row>
        <row r="1528">
          <cell r="AT1528" t="str">
            <v/>
          </cell>
          <cell r="AU1528" t="str">
            <v/>
          </cell>
          <cell r="AV1528" t="str">
            <v/>
          </cell>
          <cell r="AW1528" t="str">
            <v>株式会社フラスコ100cc</v>
          </cell>
          <cell r="AX1528" t="str">
            <v>〒110-0015</v>
          </cell>
          <cell r="AY1528" t="str">
            <v>東京都台東区東上野3-3-13</v>
          </cell>
          <cell r="AZ1528" t="str">
            <v>プラチナ第2ビル3階</v>
          </cell>
          <cell r="BA1528" t="str">
            <v/>
          </cell>
          <cell r="BB1528" t="str">
            <v/>
          </cell>
        </row>
        <row r="1529">
          <cell r="AT1529" t="str">
            <v/>
          </cell>
          <cell r="AU1529" t="str">
            <v/>
          </cell>
          <cell r="AV1529" t="str">
            <v/>
          </cell>
          <cell r="AW1529" t="str">
            <v>株式会社フラスコ100cc</v>
          </cell>
          <cell r="AX1529" t="str">
            <v>〒110-0015</v>
          </cell>
          <cell r="AY1529" t="str">
            <v>東京都台東区東上野3-3-13</v>
          </cell>
          <cell r="AZ1529" t="str">
            <v>プラチナ第2ビル3階</v>
          </cell>
          <cell r="BA1529" t="str">
            <v/>
          </cell>
          <cell r="BB1529" t="str">
            <v/>
          </cell>
        </row>
        <row r="1530">
          <cell r="AT1530" t="str">
            <v/>
          </cell>
          <cell r="AU1530" t="str">
            <v/>
          </cell>
          <cell r="AV1530" t="str">
            <v/>
          </cell>
          <cell r="AW1530" t="str">
            <v>株式会社フラスコ100cc</v>
          </cell>
          <cell r="AX1530" t="str">
            <v>〒110-0015</v>
          </cell>
          <cell r="AY1530" t="str">
            <v>東京都台東区東上野3-3-13</v>
          </cell>
          <cell r="AZ1530" t="str">
            <v>プラチナ第2ビル3階</v>
          </cell>
          <cell r="BA1530" t="str">
            <v/>
          </cell>
          <cell r="BB1530" t="str">
            <v/>
          </cell>
        </row>
        <row r="1531">
          <cell r="AT1531" t="str">
            <v/>
          </cell>
          <cell r="AU1531" t="str">
            <v/>
          </cell>
          <cell r="AV1531" t="str">
            <v/>
          </cell>
          <cell r="AW1531" t="str">
            <v>株式会社フラスコ100cc</v>
          </cell>
          <cell r="AX1531" t="str">
            <v>〒110-0015</v>
          </cell>
          <cell r="AY1531" t="str">
            <v>東京都台東区東上野3-3-13</v>
          </cell>
          <cell r="AZ1531" t="str">
            <v>プラチナ第2ビル3階</v>
          </cell>
          <cell r="BA1531" t="str">
            <v/>
          </cell>
          <cell r="BB1531" t="str">
            <v/>
          </cell>
        </row>
        <row r="1532">
          <cell r="AT1532" t="str">
            <v/>
          </cell>
          <cell r="AU1532" t="str">
            <v/>
          </cell>
          <cell r="AV1532" t="str">
            <v/>
          </cell>
          <cell r="AW1532" t="str">
            <v>株式会社フラスコ100cc</v>
          </cell>
          <cell r="AX1532" t="str">
            <v>〒110-0015</v>
          </cell>
          <cell r="AY1532" t="str">
            <v>東京都台東区東上野3-3-13</v>
          </cell>
          <cell r="AZ1532" t="str">
            <v>プラチナ第2ビル3階</v>
          </cell>
          <cell r="BA1532" t="str">
            <v/>
          </cell>
          <cell r="BB1532" t="str">
            <v/>
          </cell>
        </row>
        <row r="1533">
          <cell r="AT1533" t="str">
            <v/>
          </cell>
          <cell r="AU1533" t="str">
            <v/>
          </cell>
          <cell r="AV1533" t="str">
            <v/>
          </cell>
          <cell r="AW1533" t="str">
            <v>株式会社フラスコ100cc</v>
          </cell>
          <cell r="AX1533" t="str">
            <v>〒110-0015</v>
          </cell>
          <cell r="AY1533" t="str">
            <v>東京都台東区東上野3-3-13</v>
          </cell>
          <cell r="AZ1533" t="str">
            <v>プラチナ第2ビル3階</v>
          </cell>
          <cell r="BA1533" t="str">
            <v/>
          </cell>
          <cell r="BB1533" t="str">
            <v/>
          </cell>
        </row>
        <row r="1534">
          <cell r="AT1534" t="str">
            <v/>
          </cell>
          <cell r="AU1534" t="str">
            <v/>
          </cell>
          <cell r="AV1534" t="str">
            <v/>
          </cell>
          <cell r="AW1534" t="str">
            <v>株式会社フラスコ100cc</v>
          </cell>
          <cell r="AX1534" t="str">
            <v>〒110-0015</v>
          </cell>
          <cell r="AY1534" t="str">
            <v>東京都台東区東上野3-3-13</v>
          </cell>
          <cell r="AZ1534" t="str">
            <v>プラチナ第2ビル3階</v>
          </cell>
          <cell r="BA1534" t="str">
            <v/>
          </cell>
          <cell r="BB1534" t="str">
            <v/>
          </cell>
        </row>
        <row r="1535">
          <cell r="AT1535" t="str">
            <v/>
          </cell>
          <cell r="AU1535" t="str">
            <v/>
          </cell>
          <cell r="AV1535" t="str">
            <v/>
          </cell>
          <cell r="AW1535" t="str">
            <v>株式会社フラスコ100cc</v>
          </cell>
          <cell r="AX1535" t="str">
            <v>〒110-0015</v>
          </cell>
          <cell r="AY1535" t="str">
            <v>東京都台東区東上野3-3-13</v>
          </cell>
          <cell r="AZ1535" t="str">
            <v>プラチナ第2ビル3階</v>
          </cell>
          <cell r="BA1535" t="str">
            <v/>
          </cell>
          <cell r="BB1535" t="str">
            <v/>
          </cell>
        </row>
        <row r="1536">
          <cell r="AT1536" t="str">
            <v/>
          </cell>
          <cell r="AU1536" t="str">
            <v/>
          </cell>
          <cell r="AV1536" t="str">
            <v/>
          </cell>
          <cell r="AW1536" t="str">
            <v>株式会社フラスコ100cc</v>
          </cell>
          <cell r="AX1536" t="str">
            <v>〒110-0015</v>
          </cell>
          <cell r="AY1536" t="str">
            <v>東京都台東区東上野3-3-13</v>
          </cell>
          <cell r="AZ1536" t="str">
            <v>プラチナ第2ビル3階</v>
          </cell>
          <cell r="BA1536" t="str">
            <v/>
          </cell>
          <cell r="BB1536" t="str">
            <v/>
          </cell>
        </row>
        <row r="1537">
          <cell r="AT1537" t="str">
            <v/>
          </cell>
          <cell r="AU1537" t="str">
            <v/>
          </cell>
          <cell r="AV1537" t="str">
            <v/>
          </cell>
          <cell r="AW1537" t="str">
            <v>株式会社フラスコ100cc</v>
          </cell>
          <cell r="AX1537" t="str">
            <v>〒110-0015</v>
          </cell>
          <cell r="AY1537" t="str">
            <v>東京都台東区東上野3-3-13</v>
          </cell>
          <cell r="AZ1537" t="str">
            <v>プラチナ第2ビル3階</v>
          </cell>
          <cell r="BA1537" t="str">
            <v/>
          </cell>
          <cell r="BB1537" t="str">
            <v/>
          </cell>
        </row>
        <row r="1538">
          <cell r="AT1538" t="str">
            <v/>
          </cell>
          <cell r="AU1538" t="str">
            <v/>
          </cell>
          <cell r="AV1538" t="str">
            <v/>
          </cell>
          <cell r="AW1538" t="str">
            <v>株式会社フラスコ100cc</v>
          </cell>
          <cell r="AX1538" t="str">
            <v>〒110-0015</v>
          </cell>
          <cell r="AY1538" t="str">
            <v>東京都台東区東上野3-3-13</v>
          </cell>
          <cell r="AZ1538" t="str">
            <v>プラチナ第2ビル3階</v>
          </cell>
          <cell r="BA1538" t="str">
            <v/>
          </cell>
          <cell r="BB1538" t="str">
            <v/>
          </cell>
        </row>
        <row r="1539">
          <cell r="AT1539" t="str">
            <v/>
          </cell>
          <cell r="AU1539" t="str">
            <v/>
          </cell>
          <cell r="AV1539" t="str">
            <v/>
          </cell>
          <cell r="AW1539" t="str">
            <v>株式会社フラスコ100cc</v>
          </cell>
          <cell r="AX1539" t="str">
            <v>〒110-0015</v>
          </cell>
          <cell r="AY1539" t="str">
            <v>東京都台東区東上野3-3-13</v>
          </cell>
          <cell r="AZ1539" t="str">
            <v>プラチナ第2ビル3階</v>
          </cell>
          <cell r="BA1539" t="str">
            <v/>
          </cell>
          <cell r="BB1539" t="str">
            <v/>
          </cell>
        </row>
        <row r="1540">
          <cell r="AT1540" t="str">
            <v/>
          </cell>
          <cell r="AU1540" t="str">
            <v/>
          </cell>
          <cell r="AV1540" t="str">
            <v/>
          </cell>
          <cell r="AW1540" t="str">
            <v>株式会社フラスコ100cc</v>
          </cell>
          <cell r="AX1540" t="str">
            <v>〒110-0015</v>
          </cell>
          <cell r="AY1540" t="str">
            <v>東京都台東区東上野3-3-13</v>
          </cell>
          <cell r="AZ1540" t="str">
            <v>プラチナ第2ビル3階</v>
          </cell>
          <cell r="BA1540" t="str">
            <v/>
          </cell>
          <cell r="BB1540" t="str">
            <v/>
          </cell>
        </row>
        <row r="1541">
          <cell r="AT1541" t="str">
            <v/>
          </cell>
          <cell r="AU1541" t="str">
            <v/>
          </cell>
          <cell r="AV1541" t="str">
            <v/>
          </cell>
          <cell r="AW1541" t="str">
            <v>株式会社フラスコ100cc</v>
          </cell>
          <cell r="AX1541" t="str">
            <v>〒110-0015</v>
          </cell>
          <cell r="AY1541" t="str">
            <v>東京都台東区東上野3-3-13</v>
          </cell>
          <cell r="AZ1541" t="str">
            <v>プラチナ第2ビル3階</v>
          </cell>
          <cell r="BA1541" t="str">
            <v/>
          </cell>
          <cell r="BB1541" t="str">
            <v/>
          </cell>
        </row>
        <row r="1542">
          <cell r="AT1542" t="str">
            <v/>
          </cell>
          <cell r="AU1542" t="str">
            <v/>
          </cell>
          <cell r="AV1542" t="str">
            <v/>
          </cell>
          <cell r="AW1542" t="str">
            <v>株式会社フラスコ100cc</v>
          </cell>
          <cell r="AX1542" t="str">
            <v>〒110-0015</v>
          </cell>
          <cell r="AY1542" t="str">
            <v>東京都台東区東上野3-3-13</v>
          </cell>
          <cell r="AZ1542" t="str">
            <v>プラチナ第2ビル3階</v>
          </cell>
          <cell r="BA1542" t="str">
            <v/>
          </cell>
          <cell r="BB1542" t="str">
            <v/>
          </cell>
        </row>
        <row r="1543">
          <cell r="AT1543" t="str">
            <v/>
          </cell>
          <cell r="AU1543" t="str">
            <v/>
          </cell>
          <cell r="AV1543" t="str">
            <v/>
          </cell>
          <cell r="AW1543" t="str">
            <v>株式会社フラスコ100cc</v>
          </cell>
          <cell r="AX1543" t="str">
            <v>〒110-0015</v>
          </cell>
          <cell r="AY1543" t="str">
            <v>東京都台東区東上野3-3-13</v>
          </cell>
          <cell r="AZ1543" t="str">
            <v>プラチナ第2ビル3階</v>
          </cell>
          <cell r="BA1543" t="str">
            <v/>
          </cell>
          <cell r="BB1543" t="str">
            <v/>
          </cell>
        </row>
        <row r="1544">
          <cell r="AT1544" t="str">
            <v/>
          </cell>
          <cell r="AU1544" t="str">
            <v/>
          </cell>
          <cell r="AV1544" t="str">
            <v/>
          </cell>
          <cell r="AW1544" t="str">
            <v>株式会社フラスコ100cc</v>
          </cell>
          <cell r="AX1544" t="str">
            <v>〒110-0015</v>
          </cell>
          <cell r="AY1544" t="str">
            <v>東京都台東区東上野3-3-13</v>
          </cell>
          <cell r="AZ1544" t="str">
            <v>プラチナ第2ビル3階</v>
          </cell>
          <cell r="BA1544" t="str">
            <v/>
          </cell>
          <cell r="BB1544" t="str">
            <v/>
          </cell>
        </row>
        <row r="1545">
          <cell r="AT1545" t="str">
            <v/>
          </cell>
          <cell r="AU1545" t="str">
            <v/>
          </cell>
          <cell r="AV1545" t="str">
            <v/>
          </cell>
          <cell r="AW1545" t="str">
            <v>株式会社フラスコ100cc</v>
          </cell>
          <cell r="AX1545" t="str">
            <v>〒110-0015</v>
          </cell>
          <cell r="AY1545" t="str">
            <v>東京都台東区東上野3-3-13</v>
          </cell>
          <cell r="AZ1545" t="str">
            <v>プラチナ第2ビル3階</v>
          </cell>
          <cell r="BA1545" t="str">
            <v/>
          </cell>
          <cell r="BB1545" t="str">
            <v/>
          </cell>
        </row>
        <row r="1546">
          <cell r="AT1546" t="str">
            <v/>
          </cell>
          <cell r="AU1546" t="str">
            <v/>
          </cell>
          <cell r="AV1546" t="str">
            <v/>
          </cell>
          <cell r="AW1546" t="str">
            <v>株式会社フラスコ100cc</v>
          </cell>
          <cell r="AX1546" t="str">
            <v>〒110-0015</v>
          </cell>
          <cell r="AY1546" t="str">
            <v>東京都台東区東上野3-3-13</v>
          </cell>
          <cell r="AZ1546" t="str">
            <v>プラチナ第2ビル3階</v>
          </cell>
          <cell r="BA1546" t="str">
            <v/>
          </cell>
          <cell r="BB1546" t="str">
            <v/>
          </cell>
        </row>
        <row r="1547">
          <cell r="AT1547" t="str">
            <v/>
          </cell>
          <cell r="AU1547" t="str">
            <v/>
          </cell>
          <cell r="AV1547" t="str">
            <v/>
          </cell>
          <cell r="AW1547" t="str">
            <v>株式会社フラスコ100cc</v>
          </cell>
          <cell r="AX1547" t="str">
            <v>〒110-0015</v>
          </cell>
          <cell r="AY1547" t="str">
            <v>東京都台東区東上野3-3-13</v>
          </cell>
          <cell r="AZ1547" t="str">
            <v>プラチナ第2ビル3階</v>
          </cell>
          <cell r="BA1547" t="str">
            <v/>
          </cell>
          <cell r="BB1547" t="str">
            <v/>
          </cell>
        </row>
        <row r="1548">
          <cell r="AT1548" t="str">
            <v/>
          </cell>
          <cell r="AU1548" t="str">
            <v/>
          </cell>
          <cell r="AV1548" t="str">
            <v/>
          </cell>
          <cell r="AW1548" t="str">
            <v>株式会社フラスコ100cc</v>
          </cell>
          <cell r="AX1548" t="str">
            <v>〒110-0015</v>
          </cell>
          <cell r="AY1548" t="str">
            <v>東京都台東区東上野3-3-13</v>
          </cell>
          <cell r="AZ1548" t="str">
            <v>プラチナ第2ビル3階</v>
          </cell>
          <cell r="BA1548" t="str">
            <v/>
          </cell>
          <cell r="BB1548" t="str">
            <v/>
          </cell>
        </row>
        <row r="1549">
          <cell r="AT1549" t="str">
            <v/>
          </cell>
          <cell r="AU1549" t="str">
            <v/>
          </cell>
          <cell r="AV1549" t="str">
            <v/>
          </cell>
          <cell r="AW1549" t="str">
            <v>株式会社フラスコ100cc</v>
          </cell>
          <cell r="AX1549" t="str">
            <v>〒110-0015</v>
          </cell>
          <cell r="AY1549" t="str">
            <v>東京都台東区東上野3-3-13</v>
          </cell>
          <cell r="AZ1549" t="str">
            <v>プラチナ第2ビル3階</v>
          </cell>
          <cell r="BA1549" t="str">
            <v/>
          </cell>
          <cell r="BB1549" t="str">
            <v/>
          </cell>
        </row>
        <row r="1550">
          <cell r="AT1550" t="str">
            <v/>
          </cell>
          <cell r="AU1550" t="str">
            <v/>
          </cell>
          <cell r="AV1550" t="str">
            <v/>
          </cell>
          <cell r="AW1550" t="str">
            <v>株式会社フラスコ100cc</v>
          </cell>
          <cell r="AX1550" t="str">
            <v>〒110-0015</v>
          </cell>
          <cell r="AY1550" t="str">
            <v>東京都台東区東上野3-3-13</v>
          </cell>
          <cell r="AZ1550" t="str">
            <v>プラチナ第2ビル3階</v>
          </cell>
          <cell r="BA1550" t="str">
            <v/>
          </cell>
          <cell r="BB1550" t="str">
            <v/>
          </cell>
        </row>
        <row r="1551">
          <cell r="AT1551" t="str">
            <v/>
          </cell>
          <cell r="AU1551" t="str">
            <v/>
          </cell>
          <cell r="AV1551" t="str">
            <v/>
          </cell>
          <cell r="AW1551" t="str">
            <v>株式会社フラスコ100cc</v>
          </cell>
          <cell r="AX1551" t="str">
            <v>〒110-0015</v>
          </cell>
          <cell r="AY1551" t="str">
            <v>東京都台東区東上野3-3-13</v>
          </cell>
          <cell r="AZ1551" t="str">
            <v>プラチナ第2ビル3階</v>
          </cell>
          <cell r="BA1551" t="str">
            <v/>
          </cell>
          <cell r="BB1551" t="str">
            <v/>
          </cell>
        </row>
        <row r="1552">
          <cell r="AT1552" t="str">
            <v/>
          </cell>
          <cell r="AU1552" t="str">
            <v/>
          </cell>
          <cell r="AV1552" t="str">
            <v/>
          </cell>
          <cell r="AW1552" t="str">
            <v>株式会社フラスコ100cc</v>
          </cell>
          <cell r="AX1552" t="str">
            <v>〒110-0015</v>
          </cell>
          <cell r="AY1552" t="str">
            <v>東京都台東区東上野3-3-13</v>
          </cell>
          <cell r="AZ1552" t="str">
            <v>プラチナ第2ビル3階</v>
          </cell>
          <cell r="BA1552" t="str">
            <v/>
          </cell>
          <cell r="BB1552" t="str">
            <v/>
          </cell>
        </row>
        <row r="1553">
          <cell r="AT1553" t="str">
            <v/>
          </cell>
          <cell r="AU1553" t="str">
            <v/>
          </cell>
          <cell r="AV1553" t="str">
            <v/>
          </cell>
          <cell r="AW1553" t="str">
            <v>株式会社フラスコ100cc</v>
          </cell>
          <cell r="AX1553" t="str">
            <v>〒110-0015</v>
          </cell>
          <cell r="AY1553" t="str">
            <v>東京都台東区東上野3-3-13</v>
          </cell>
          <cell r="AZ1553" t="str">
            <v>プラチナ第2ビル3階</v>
          </cell>
          <cell r="BA1553" t="str">
            <v/>
          </cell>
          <cell r="BB1553" t="str">
            <v/>
          </cell>
        </row>
        <row r="1554">
          <cell r="AT1554" t="str">
            <v/>
          </cell>
          <cell r="AU1554" t="str">
            <v/>
          </cell>
          <cell r="AV1554" t="str">
            <v/>
          </cell>
          <cell r="AW1554" t="str">
            <v>株式会社フラスコ100cc</v>
          </cell>
          <cell r="AX1554" t="str">
            <v>〒110-0015</v>
          </cell>
          <cell r="AY1554" t="str">
            <v>東京都台東区東上野3-3-13</v>
          </cell>
          <cell r="AZ1554" t="str">
            <v>プラチナ第2ビル3階</v>
          </cell>
          <cell r="BA1554" t="str">
            <v/>
          </cell>
          <cell r="BB1554" t="str">
            <v/>
          </cell>
        </row>
        <row r="1555">
          <cell r="AT1555" t="str">
            <v/>
          </cell>
          <cell r="AU1555" t="str">
            <v/>
          </cell>
          <cell r="AV1555" t="str">
            <v/>
          </cell>
          <cell r="AW1555" t="str">
            <v>株式会社フラスコ100cc</v>
          </cell>
          <cell r="AX1555" t="str">
            <v>〒110-0015</v>
          </cell>
          <cell r="AY1555" t="str">
            <v>東京都台東区東上野3-3-13</v>
          </cell>
          <cell r="AZ1555" t="str">
            <v>プラチナ第2ビル3階</v>
          </cell>
          <cell r="BA1555" t="str">
            <v/>
          </cell>
          <cell r="BB1555" t="str">
            <v/>
          </cell>
        </row>
        <row r="1556">
          <cell r="AT1556" t="str">
            <v/>
          </cell>
          <cell r="AU1556" t="str">
            <v/>
          </cell>
          <cell r="AV1556" t="str">
            <v/>
          </cell>
          <cell r="AW1556" t="str">
            <v>株式会社フラスコ100cc</v>
          </cell>
          <cell r="AX1556" t="str">
            <v>〒110-0015</v>
          </cell>
          <cell r="AY1556" t="str">
            <v>東京都台東区東上野3-3-13</v>
          </cell>
          <cell r="AZ1556" t="str">
            <v>プラチナ第2ビル3階</v>
          </cell>
          <cell r="BA1556" t="str">
            <v/>
          </cell>
          <cell r="BB1556" t="str">
            <v/>
          </cell>
        </row>
        <row r="1557">
          <cell r="AT1557" t="str">
            <v/>
          </cell>
          <cell r="AU1557" t="str">
            <v/>
          </cell>
          <cell r="AV1557" t="str">
            <v/>
          </cell>
          <cell r="AW1557" t="str">
            <v>株式会社フラスコ100cc</v>
          </cell>
          <cell r="AX1557" t="str">
            <v>〒110-0015</v>
          </cell>
          <cell r="AY1557" t="str">
            <v>東京都台東区東上野3-3-13</v>
          </cell>
          <cell r="AZ1557" t="str">
            <v>プラチナ第2ビル3階</v>
          </cell>
          <cell r="BA1557" t="str">
            <v/>
          </cell>
          <cell r="BB1557" t="str">
            <v/>
          </cell>
        </row>
        <row r="1558">
          <cell r="AT1558" t="str">
            <v/>
          </cell>
          <cell r="AU1558" t="str">
            <v/>
          </cell>
          <cell r="AV1558" t="str">
            <v/>
          </cell>
          <cell r="AW1558" t="str">
            <v>株式会社フラスコ100cc</v>
          </cell>
          <cell r="AX1558" t="str">
            <v>〒110-0015</v>
          </cell>
          <cell r="AY1558" t="str">
            <v>東京都台東区東上野3-3-13</v>
          </cell>
          <cell r="AZ1558" t="str">
            <v>プラチナ第2ビル3階</v>
          </cell>
          <cell r="BA1558" t="str">
            <v/>
          </cell>
          <cell r="BB1558" t="str">
            <v/>
          </cell>
        </row>
        <row r="1559">
          <cell r="AT1559" t="str">
            <v/>
          </cell>
          <cell r="AU1559" t="str">
            <v/>
          </cell>
          <cell r="AV1559" t="str">
            <v/>
          </cell>
          <cell r="AW1559" t="str">
            <v>株式会社フラスコ100cc</v>
          </cell>
          <cell r="AX1559" t="str">
            <v>〒110-0015</v>
          </cell>
          <cell r="AY1559" t="str">
            <v>東京都台東区東上野3-3-13</v>
          </cell>
          <cell r="AZ1559" t="str">
            <v>プラチナ第2ビル3階</v>
          </cell>
          <cell r="BA1559" t="str">
            <v/>
          </cell>
          <cell r="BB1559" t="str">
            <v/>
          </cell>
        </row>
        <row r="1560">
          <cell r="AT1560" t="str">
            <v/>
          </cell>
          <cell r="AU1560" t="str">
            <v/>
          </cell>
          <cell r="AV1560" t="str">
            <v/>
          </cell>
          <cell r="AW1560" t="str">
            <v>株式会社フラスコ100cc</v>
          </cell>
          <cell r="AX1560" t="str">
            <v>〒110-0015</v>
          </cell>
          <cell r="AY1560" t="str">
            <v>東京都台東区東上野3-3-13</v>
          </cell>
          <cell r="AZ1560" t="str">
            <v>プラチナ第2ビル3階</v>
          </cell>
          <cell r="BA1560" t="str">
            <v/>
          </cell>
          <cell r="BB1560" t="str">
            <v/>
          </cell>
        </row>
        <row r="1561">
          <cell r="AT1561" t="str">
            <v/>
          </cell>
          <cell r="AU1561" t="str">
            <v/>
          </cell>
          <cell r="AV1561" t="str">
            <v/>
          </cell>
          <cell r="AW1561" t="str">
            <v>株式会社フラスコ100cc</v>
          </cell>
          <cell r="AX1561" t="str">
            <v>〒110-0015</v>
          </cell>
          <cell r="AY1561" t="str">
            <v>東京都台東区東上野3-3-13</v>
          </cell>
          <cell r="AZ1561" t="str">
            <v>プラチナ第2ビル3階</v>
          </cell>
          <cell r="BA1561" t="str">
            <v/>
          </cell>
          <cell r="BB1561" t="str">
            <v/>
          </cell>
        </row>
        <row r="1562">
          <cell r="AT1562" t="str">
            <v/>
          </cell>
          <cell r="AU1562" t="str">
            <v/>
          </cell>
          <cell r="AV1562" t="str">
            <v/>
          </cell>
          <cell r="AW1562" t="str">
            <v>株式会社フラスコ100cc</v>
          </cell>
          <cell r="AX1562" t="str">
            <v>〒110-0015</v>
          </cell>
          <cell r="AY1562" t="str">
            <v>東京都台東区東上野3-3-13</v>
          </cell>
          <cell r="AZ1562" t="str">
            <v>プラチナ第2ビル3階</v>
          </cell>
          <cell r="BA1562" t="str">
            <v/>
          </cell>
          <cell r="BB1562" t="str">
            <v/>
          </cell>
        </row>
        <row r="1563">
          <cell r="AT1563" t="str">
            <v/>
          </cell>
          <cell r="AU1563" t="str">
            <v/>
          </cell>
          <cell r="AV1563" t="str">
            <v/>
          </cell>
          <cell r="AW1563" t="str">
            <v>株式会社フラスコ100cc</v>
          </cell>
          <cell r="AX1563" t="str">
            <v>〒110-0015</v>
          </cell>
          <cell r="AY1563" t="str">
            <v>東京都台東区東上野3-3-13</v>
          </cell>
          <cell r="AZ1563" t="str">
            <v>プラチナ第2ビル3階</v>
          </cell>
          <cell r="BA1563" t="str">
            <v/>
          </cell>
          <cell r="BB1563" t="str">
            <v/>
          </cell>
        </row>
        <row r="1564">
          <cell r="AT1564" t="str">
            <v/>
          </cell>
          <cell r="AU1564" t="str">
            <v/>
          </cell>
          <cell r="AV1564" t="str">
            <v/>
          </cell>
          <cell r="AW1564" t="str">
            <v>株式会社フラスコ100cc</v>
          </cell>
          <cell r="AX1564" t="str">
            <v>〒110-0015</v>
          </cell>
          <cell r="AY1564" t="str">
            <v>東京都台東区東上野3-3-13</v>
          </cell>
          <cell r="AZ1564" t="str">
            <v>プラチナ第2ビル3階</v>
          </cell>
          <cell r="BA1564" t="str">
            <v/>
          </cell>
          <cell r="BB1564" t="str">
            <v/>
          </cell>
        </row>
        <row r="1565">
          <cell r="AT1565" t="str">
            <v/>
          </cell>
          <cell r="AU1565" t="str">
            <v/>
          </cell>
          <cell r="AV1565" t="str">
            <v/>
          </cell>
          <cell r="AW1565" t="str">
            <v>株式会社フラスコ100cc</v>
          </cell>
          <cell r="AX1565" t="str">
            <v>〒110-0015</v>
          </cell>
          <cell r="AY1565" t="str">
            <v>東京都台東区東上野3-3-13</v>
          </cell>
          <cell r="AZ1565" t="str">
            <v>プラチナ第2ビル3階</v>
          </cell>
          <cell r="BA1565" t="str">
            <v/>
          </cell>
          <cell r="BB1565" t="str">
            <v/>
          </cell>
        </row>
        <row r="1566">
          <cell r="AT1566" t="str">
            <v/>
          </cell>
          <cell r="AU1566" t="str">
            <v/>
          </cell>
          <cell r="AV1566" t="str">
            <v/>
          </cell>
          <cell r="AW1566" t="str">
            <v>株式会社フラスコ100cc</v>
          </cell>
          <cell r="AX1566" t="str">
            <v>〒110-0015</v>
          </cell>
          <cell r="AY1566" t="str">
            <v>東京都台東区東上野3-3-13</v>
          </cell>
          <cell r="AZ1566" t="str">
            <v>プラチナ第2ビル3階</v>
          </cell>
          <cell r="BA1566" t="str">
            <v/>
          </cell>
          <cell r="BB1566" t="str">
            <v/>
          </cell>
        </row>
        <row r="1567">
          <cell r="AT1567" t="str">
            <v/>
          </cell>
          <cell r="AU1567" t="str">
            <v/>
          </cell>
          <cell r="AV1567" t="str">
            <v/>
          </cell>
          <cell r="AW1567" t="str">
            <v>株式会社フラスコ100cc</v>
          </cell>
          <cell r="AX1567" t="str">
            <v>〒110-0015</v>
          </cell>
          <cell r="AY1567" t="str">
            <v>東京都台東区東上野3-3-13</v>
          </cell>
          <cell r="AZ1567" t="str">
            <v>プラチナ第2ビル3階</v>
          </cell>
          <cell r="BA1567" t="str">
            <v/>
          </cell>
          <cell r="BB1567" t="str">
            <v/>
          </cell>
        </row>
        <row r="1568">
          <cell r="AT1568" t="str">
            <v/>
          </cell>
          <cell r="AU1568" t="str">
            <v/>
          </cell>
          <cell r="AV1568" t="str">
            <v/>
          </cell>
          <cell r="AW1568" t="str">
            <v>株式会社フラスコ100cc</v>
          </cell>
          <cell r="AX1568" t="str">
            <v>〒110-0015</v>
          </cell>
          <cell r="AY1568" t="str">
            <v>東京都台東区東上野3-3-13</v>
          </cell>
          <cell r="AZ1568" t="str">
            <v>プラチナ第2ビル3階</v>
          </cell>
          <cell r="BA1568" t="str">
            <v/>
          </cell>
          <cell r="BB1568" t="str">
            <v/>
          </cell>
        </row>
        <row r="1569">
          <cell r="AT1569" t="str">
            <v/>
          </cell>
          <cell r="AU1569" t="str">
            <v/>
          </cell>
          <cell r="AV1569" t="str">
            <v/>
          </cell>
          <cell r="AW1569" t="str">
            <v>株式会社フラスコ100cc</v>
          </cell>
          <cell r="AX1569" t="str">
            <v>〒110-0015</v>
          </cell>
          <cell r="AY1569" t="str">
            <v>東京都台東区東上野3-3-13</v>
          </cell>
          <cell r="AZ1569" t="str">
            <v>プラチナ第2ビル3階</v>
          </cell>
          <cell r="BA1569" t="str">
            <v/>
          </cell>
          <cell r="BB1569" t="str">
            <v/>
          </cell>
        </row>
        <row r="1570">
          <cell r="AT1570" t="str">
            <v/>
          </cell>
          <cell r="AU1570" t="str">
            <v/>
          </cell>
          <cell r="AV1570" t="str">
            <v/>
          </cell>
          <cell r="AW1570" t="str">
            <v>株式会社フラスコ100cc</v>
          </cell>
          <cell r="AX1570" t="str">
            <v>〒110-0015</v>
          </cell>
          <cell r="AY1570" t="str">
            <v>東京都台東区東上野3-3-13</v>
          </cell>
          <cell r="AZ1570" t="str">
            <v>プラチナ第2ビル3階</v>
          </cell>
          <cell r="BA1570" t="str">
            <v/>
          </cell>
          <cell r="BB1570" t="str">
            <v/>
          </cell>
        </row>
        <row r="1571">
          <cell r="AT1571" t="str">
            <v/>
          </cell>
          <cell r="AU1571" t="str">
            <v/>
          </cell>
          <cell r="AV1571" t="str">
            <v/>
          </cell>
          <cell r="AW1571" t="str">
            <v>株式会社フラスコ100cc</v>
          </cell>
          <cell r="AX1571" t="str">
            <v>〒110-0015</v>
          </cell>
          <cell r="AY1571" t="str">
            <v>東京都台東区東上野3-3-13</v>
          </cell>
          <cell r="AZ1571" t="str">
            <v>プラチナ第2ビル3階</v>
          </cell>
          <cell r="BA1571" t="str">
            <v/>
          </cell>
          <cell r="BB1571" t="str">
            <v/>
          </cell>
        </row>
        <row r="1572">
          <cell r="AT1572" t="str">
            <v/>
          </cell>
          <cell r="AU1572" t="str">
            <v/>
          </cell>
          <cell r="AV1572" t="str">
            <v/>
          </cell>
          <cell r="AW1572" t="str">
            <v>株式会社フラスコ100cc</v>
          </cell>
          <cell r="AX1572" t="str">
            <v>〒110-0015</v>
          </cell>
          <cell r="AY1572" t="str">
            <v>東京都台東区東上野3-3-13</v>
          </cell>
          <cell r="AZ1572" t="str">
            <v>プラチナ第2ビル3階</v>
          </cell>
          <cell r="BA1572" t="str">
            <v/>
          </cell>
          <cell r="BB1572" t="str">
            <v/>
          </cell>
        </row>
        <row r="1573">
          <cell r="AT1573" t="str">
            <v/>
          </cell>
          <cell r="AU1573" t="str">
            <v/>
          </cell>
          <cell r="AV1573" t="str">
            <v/>
          </cell>
          <cell r="AW1573" t="str">
            <v>株式会社フラスコ100cc</v>
          </cell>
          <cell r="AX1573" t="str">
            <v>〒110-0015</v>
          </cell>
          <cell r="AY1573" t="str">
            <v>東京都台東区東上野3-3-13</v>
          </cell>
          <cell r="AZ1573" t="str">
            <v>プラチナ第2ビル3階</v>
          </cell>
          <cell r="BA1573" t="str">
            <v/>
          </cell>
          <cell r="BB1573" t="str">
            <v/>
          </cell>
        </row>
        <row r="1574">
          <cell r="AT1574" t="str">
            <v/>
          </cell>
          <cell r="AU1574" t="str">
            <v/>
          </cell>
          <cell r="AV1574" t="str">
            <v/>
          </cell>
          <cell r="AW1574" t="str">
            <v>株式会社フラスコ100cc</v>
          </cell>
          <cell r="AX1574" t="str">
            <v>〒110-0015</v>
          </cell>
          <cell r="AY1574" t="str">
            <v>東京都台東区東上野3-3-13</v>
          </cell>
          <cell r="AZ1574" t="str">
            <v>プラチナ第2ビル3階</v>
          </cell>
          <cell r="BA1574" t="str">
            <v/>
          </cell>
          <cell r="BB1574" t="str">
            <v/>
          </cell>
        </row>
        <row r="1575">
          <cell r="AT1575" t="str">
            <v/>
          </cell>
          <cell r="AU1575" t="str">
            <v/>
          </cell>
          <cell r="AV1575" t="str">
            <v/>
          </cell>
          <cell r="AW1575" t="str">
            <v>株式会社フラスコ100cc</v>
          </cell>
          <cell r="AX1575" t="str">
            <v>〒110-0015</v>
          </cell>
          <cell r="AY1575" t="str">
            <v>東京都台東区東上野3-3-13</v>
          </cell>
          <cell r="AZ1575" t="str">
            <v>プラチナ第2ビル3階</v>
          </cell>
          <cell r="BA1575" t="str">
            <v/>
          </cell>
          <cell r="BB1575" t="str">
            <v/>
          </cell>
        </row>
        <row r="1576">
          <cell r="AT1576" t="str">
            <v/>
          </cell>
          <cell r="AU1576" t="str">
            <v/>
          </cell>
          <cell r="AV1576" t="str">
            <v/>
          </cell>
          <cell r="AW1576" t="str">
            <v>株式会社フラスコ100cc</v>
          </cell>
          <cell r="AX1576" t="str">
            <v>〒110-0015</v>
          </cell>
          <cell r="AY1576" t="str">
            <v>東京都台東区東上野3-3-13</v>
          </cell>
          <cell r="AZ1576" t="str">
            <v>プラチナ第2ビル3階</v>
          </cell>
          <cell r="BA1576" t="str">
            <v/>
          </cell>
          <cell r="BB1576" t="str">
            <v/>
          </cell>
        </row>
        <row r="1577">
          <cell r="AT1577" t="str">
            <v/>
          </cell>
          <cell r="AU1577" t="str">
            <v/>
          </cell>
          <cell r="AV1577" t="str">
            <v/>
          </cell>
          <cell r="AW1577" t="str">
            <v>株式会社フラスコ100cc</v>
          </cell>
          <cell r="AX1577" t="str">
            <v>〒110-0015</v>
          </cell>
          <cell r="AY1577" t="str">
            <v>東京都台東区東上野3-3-13</v>
          </cell>
          <cell r="AZ1577" t="str">
            <v>プラチナ第2ビル3階</v>
          </cell>
          <cell r="BA1577" t="str">
            <v/>
          </cell>
          <cell r="BB1577" t="str">
            <v/>
          </cell>
        </row>
        <row r="1578">
          <cell r="AT1578" t="str">
            <v/>
          </cell>
          <cell r="AU1578" t="str">
            <v/>
          </cell>
          <cell r="AV1578" t="str">
            <v/>
          </cell>
          <cell r="AW1578" t="str">
            <v>株式会社フラスコ100cc</v>
          </cell>
          <cell r="AX1578" t="str">
            <v>〒110-0015</v>
          </cell>
          <cell r="AY1578" t="str">
            <v>東京都台東区東上野3-3-13</v>
          </cell>
          <cell r="AZ1578" t="str">
            <v>プラチナ第2ビル3階</v>
          </cell>
          <cell r="BA1578" t="str">
            <v/>
          </cell>
          <cell r="BB1578" t="str">
            <v/>
          </cell>
        </row>
        <row r="1579">
          <cell r="AT1579" t="str">
            <v/>
          </cell>
          <cell r="AU1579" t="str">
            <v/>
          </cell>
          <cell r="AV1579" t="str">
            <v/>
          </cell>
          <cell r="AW1579" t="str">
            <v>株式会社フラスコ100cc</v>
          </cell>
          <cell r="AX1579" t="str">
            <v>〒110-0015</v>
          </cell>
          <cell r="AY1579" t="str">
            <v>東京都台東区東上野3-3-13</v>
          </cell>
          <cell r="AZ1579" t="str">
            <v>プラチナ第2ビル3階</v>
          </cell>
          <cell r="BA1579" t="str">
            <v/>
          </cell>
          <cell r="BB1579" t="str">
            <v/>
          </cell>
        </row>
        <row r="1580">
          <cell r="AT1580" t="str">
            <v/>
          </cell>
          <cell r="AU1580" t="str">
            <v/>
          </cell>
          <cell r="AV1580" t="str">
            <v/>
          </cell>
          <cell r="AW1580" t="str">
            <v>株式会社フラスコ100cc</v>
          </cell>
          <cell r="AX1580" t="str">
            <v>〒110-0015</v>
          </cell>
          <cell r="AY1580" t="str">
            <v>東京都台東区東上野3-3-13</v>
          </cell>
          <cell r="AZ1580" t="str">
            <v>プラチナ第2ビル3階</v>
          </cell>
          <cell r="BA1580" t="str">
            <v/>
          </cell>
          <cell r="BB1580" t="str">
            <v/>
          </cell>
        </row>
        <row r="1581">
          <cell r="AT1581" t="str">
            <v/>
          </cell>
          <cell r="AU1581" t="str">
            <v/>
          </cell>
          <cell r="AV1581" t="str">
            <v/>
          </cell>
          <cell r="AW1581" t="str">
            <v>株式会社フラスコ100cc</v>
          </cell>
          <cell r="AX1581" t="str">
            <v>〒110-0015</v>
          </cell>
          <cell r="AY1581" t="str">
            <v>東京都台東区東上野3-3-13</v>
          </cell>
          <cell r="AZ1581" t="str">
            <v>プラチナ第2ビル3階</v>
          </cell>
          <cell r="BA1581" t="str">
            <v/>
          </cell>
          <cell r="BB1581" t="str">
            <v/>
          </cell>
        </row>
        <row r="1582">
          <cell r="AT1582" t="str">
            <v/>
          </cell>
          <cell r="AU1582" t="str">
            <v/>
          </cell>
          <cell r="AV1582" t="str">
            <v/>
          </cell>
          <cell r="AW1582" t="str">
            <v>株式会社フラスコ100cc</v>
          </cell>
          <cell r="AX1582" t="str">
            <v>〒110-0015</v>
          </cell>
          <cell r="AY1582" t="str">
            <v>東京都台東区東上野3-3-13</v>
          </cell>
          <cell r="AZ1582" t="str">
            <v>プラチナ第2ビル3階</v>
          </cell>
          <cell r="BA1582" t="str">
            <v/>
          </cell>
          <cell r="BB1582" t="str">
            <v/>
          </cell>
        </row>
        <row r="1583">
          <cell r="AT1583" t="str">
            <v/>
          </cell>
          <cell r="AU1583" t="str">
            <v/>
          </cell>
          <cell r="AV1583" t="str">
            <v/>
          </cell>
          <cell r="AW1583" t="str">
            <v>株式会社フラスコ100cc</v>
          </cell>
          <cell r="AX1583" t="str">
            <v>〒110-0015</v>
          </cell>
          <cell r="AY1583" t="str">
            <v>東京都台東区東上野3-3-13</v>
          </cell>
          <cell r="AZ1583" t="str">
            <v>プラチナ第2ビル3階</v>
          </cell>
          <cell r="BA1583" t="str">
            <v/>
          </cell>
          <cell r="BB1583" t="str">
            <v/>
          </cell>
        </row>
        <row r="1584">
          <cell r="AT1584" t="str">
            <v/>
          </cell>
          <cell r="AU1584" t="str">
            <v/>
          </cell>
          <cell r="AV1584" t="str">
            <v/>
          </cell>
          <cell r="AW1584" t="str">
            <v>株式会社フラスコ100cc</v>
          </cell>
          <cell r="AX1584" t="str">
            <v>〒110-0015</v>
          </cell>
          <cell r="AY1584" t="str">
            <v>東京都台東区東上野3-3-13</v>
          </cell>
          <cell r="AZ1584" t="str">
            <v>プラチナ第2ビル3階</v>
          </cell>
          <cell r="BA1584" t="str">
            <v/>
          </cell>
          <cell r="BB1584" t="str">
            <v/>
          </cell>
        </row>
        <row r="1585">
          <cell r="AT1585" t="str">
            <v/>
          </cell>
          <cell r="AU1585" t="str">
            <v/>
          </cell>
          <cell r="AV1585" t="str">
            <v/>
          </cell>
          <cell r="AW1585" t="str">
            <v>株式会社フラスコ100cc</v>
          </cell>
          <cell r="AX1585" t="str">
            <v>〒110-0015</v>
          </cell>
          <cell r="AY1585" t="str">
            <v>東京都台東区東上野3-3-13</v>
          </cell>
          <cell r="AZ1585" t="str">
            <v>プラチナ第2ビル3階</v>
          </cell>
          <cell r="BA1585" t="str">
            <v/>
          </cell>
          <cell r="BB1585" t="str">
            <v/>
          </cell>
        </row>
        <row r="1586">
          <cell r="AT1586" t="str">
            <v/>
          </cell>
          <cell r="AU1586" t="str">
            <v/>
          </cell>
          <cell r="AV1586" t="str">
            <v/>
          </cell>
          <cell r="AW1586" t="str">
            <v>株式会社フラスコ100cc</v>
          </cell>
          <cell r="AX1586" t="str">
            <v>〒110-0015</v>
          </cell>
          <cell r="AY1586" t="str">
            <v>東京都台東区東上野3-3-13</v>
          </cell>
          <cell r="AZ1586" t="str">
            <v>プラチナ第2ビル3階</v>
          </cell>
          <cell r="BA1586" t="str">
            <v/>
          </cell>
          <cell r="BB1586" t="str">
            <v/>
          </cell>
        </row>
        <row r="1587">
          <cell r="AT1587" t="str">
            <v/>
          </cell>
          <cell r="AU1587" t="str">
            <v/>
          </cell>
          <cell r="AV1587" t="str">
            <v/>
          </cell>
          <cell r="AW1587" t="str">
            <v>株式会社フラスコ100cc</v>
          </cell>
          <cell r="AX1587" t="str">
            <v>〒110-0015</v>
          </cell>
          <cell r="AY1587" t="str">
            <v>東京都台東区東上野3-3-13</v>
          </cell>
          <cell r="AZ1587" t="str">
            <v>プラチナ第2ビル3階</v>
          </cell>
          <cell r="BA1587" t="str">
            <v/>
          </cell>
          <cell r="BB1587" t="str">
            <v/>
          </cell>
        </row>
        <row r="1588">
          <cell r="AT1588" t="str">
            <v/>
          </cell>
          <cell r="AU1588" t="str">
            <v/>
          </cell>
          <cell r="AV1588" t="str">
            <v/>
          </cell>
          <cell r="AW1588" t="str">
            <v>株式会社フラスコ100cc</v>
          </cell>
          <cell r="AX1588" t="str">
            <v>〒110-0015</v>
          </cell>
          <cell r="AY1588" t="str">
            <v>東京都台東区東上野3-3-13</v>
          </cell>
          <cell r="AZ1588" t="str">
            <v>プラチナ第2ビル3階</v>
          </cell>
          <cell r="BA1588" t="str">
            <v/>
          </cell>
          <cell r="BB1588" t="str">
            <v/>
          </cell>
        </row>
        <row r="1589">
          <cell r="AT1589" t="str">
            <v/>
          </cell>
          <cell r="AU1589" t="str">
            <v/>
          </cell>
          <cell r="AV1589" t="str">
            <v/>
          </cell>
          <cell r="AW1589" t="str">
            <v>株式会社フラスコ100cc</v>
          </cell>
          <cell r="AX1589" t="str">
            <v>〒110-0015</v>
          </cell>
          <cell r="AY1589" t="str">
            <v>東京都台東区東上野3-3-13</v>
          </cell>
          <cell r="AZ1589" t="str">
            <v>プラチナ第2ビル3階</v>
          </cell>
          <cell r="BA1589" t="str">
            <v/>
          </cell>
          <cell r="BB1589" t="str">
            <v/>
          </cell>
        </row>
        <row r="1590">
          <cell r="AT1590" t="str">
            <v/>
          </cell>
          <cell r="AU1590" t="str">
            <v/>
          </cell>
          <cell r="AV1590" t="str">
            <v/>
          </cell>
          <cell r="AW1590" t="str">
            <v>株式会社フラスコ100cc</v>
          </cell>
          <cell r="AX1590" t="str">
            <v>〒110-0015</v>
          </cell>
          <cell r="AY1590" t="str">
            <v>東京都台東区東上野3-3-13</v>
          </cell>
          <cell r="AZ1590" t="str">
            <v>プラチナ第2ビル3階</v>
          </cell>
          <cell r="BA1590" t="str">
            <v/>
          </cell>
          <cell r="BB1590" t="str">
            <v/>
          </cell>
        </row>
        <row r="1591">
          <cell r="AT1591" t="str">
            <v/>
          </cell>
          <cell r="AU1591" t="str">
            <v/>
          </cell>
          <cell r="AV1591" t="str">
            <v/>
          </cell>
          <cell r="AW1591" t="str">
            <v>株式会社フラスコ100cc</v>
          </cell>
          <cell r="AX1591" t="str">
            <v>〒110-0015</v>
          </cell>
          <cell r="AY1591" t="str">
            <v>東京都台東区東上野3-3-13</v>
          </cell>
          <cell r="AZ1591" t="str">
            <v>プラチナ第2ビル3階</v>
          </cell>
          <cell r="BA1591" t="str">
            <v/>
          </cell>
          <cell r="BB1591" t="str">
            <v/>
          </cell>
        </row>
        <row r="1592">
          <cell r="AT1592" t="str">
            <v/>
          </cell>
          <cell r="AU1592" t="str">
            <v/>
          </cell>
          <cell r="AV1592" t="str">
            <v/>
          </cell>
          <cell r="AW1592" t="str">
            <v>株式会社フラスコ100cc</v>
          </cell>
          <cell r="AX1592" t="str">
            <v>〒110-0015</v>
          </cell>
          <cell r="AY1592" t="str">
            <v>東京都台東区東上野3-3-13</v>
          </cell>
          <cell r="AZ1592" t="str">
            <v>プラチナ第2ビル3階</v>
          </cell>
          <cell r="BA1592" t="str">
            <v/>
          </cell>
          <cell r="BB1592" t="str">
            <v/>
          </cell>
        </row>
        <row r="1593">
          <cell r="AT1593" t="str">
            <v/>
          </cell>
          <cell r="AU1593" t="str">
            <v/>
          </cell>
          <cell r="AV1593" t="str">
            <v/>
          </cell>
          <cell r="AW1593" t="str">
            <v>株式会社フラスコ100cc</v>
          </cell>
          <cell r="AX1593" t="str">
            <v>〒110-0015</v>
          </cell>
          <cell r="AY1593" t="str">
            <v>東京都台東区東上野3-3-13</v>
          </cell>
          <cell r="AZ1593" t="str">
            <v>プラチナ第2ビル3階</v>
          </cell>
          <cell r="BA1593" t="str">
            <v/>
          </cell>
          <cell r="BB1593" t="str">
            <v/>
          </cell>
        </row>
        <row r="1594">
          <cell r="AT1594" t="str">
            <v/>
          </cell>
          <cell r="AU1594" t="str">
            <v/>
          </cell>
          <cell r="AV1594" t="str">
            <v/>
          </cell>
          <cell r="AW1594" t="str">
            <v>株式会社フラスコ100cc</v>
          </cell>
          <cell r="AX1594" t="str">
            <v>〒110-0015</v>
          </cell>
          <cell r="AY1594" t="str">
            <v>東京都台東区東上野3-3-13</v>
          </cell>
          <cell r="AZ1594" t="str">
            <v>プラチナ第2ビル3階</v>
          </cell>
          <cell r="BA1594" t="str">
            <v/>
          </cell>
          <cell r="BB1594" t="str">
            <v/>
          </cell>
        </row>
        <row r="1595">
          <cell r="AT1595" t="str">
            <v/>
          </cell>
          <cell r="AU1595" t="str">
            <v/>
          </cell>
          <cell r="AV1595" t="str">
            <v/>
          </cell>
          <cell r="AW1595" t="str">
            <v>株式会社フラスコ100cc</v>
          </cell>
          <cell r="AX1595" t="str">
            <v>〒110-0015</v>
          </cell>
          <cell r="AY1595" t="str">
            <v>東京都台東区東上野3-3-13</v>
          </cell>
          <cell r="AZ1595" t="str">
            <v>プラチナ第2ビル3階</v>
          </cell>
          <cell r="BA1595" t="str">
            <v/>
          </cell>
          <cell r="BB1595" t="str">
            <v/>
          </cell>
        </row>
        <row r="1596">
          <cell r="AT1596" t="str">
            <v/>
          </cell>
          <cell r="AU1596" t="str">
            <v/>
          </cell>
          <cell r="AV1596" t="str">
            <v/>
          </cell>
          <cell r="AW1596" t="str">
            <v>株式会社フラスコ100cc</v>
          </cell>
          <cell r="AX1596" t="str">
            <v>〒110-0015</v>
          </cell>
          <cell r="AY1596" t="str">
            <v>東京都台東区東上野3-3-13</v>
          </cell>
          <cell r="AZ1596" t="str">
            <v>プラチナ第2ビル3階</v>
          </cell>
          <cell r="BA1596" t="str">
            <v/>
          </cell>
          <cell r="BB1596" t="str">
            <v/>
          </cell>
        </row>
        <row r="1597">
          <cell r="AT1597" t="str">
            <v/>
          </cell>
          <cell r="AU1597" t="str">
            <v/>
          </cell>
          <cell r="AV1597" t="str">
            <v/>
          </cell>
          <cell r="AW1597" t="str">
            <v>株式会社フラスコ100cc</v>
          </cell>
          <cell r="AX1597" t="str">
            <v>〒110-0015</v>
          </cell>
          <cell r="AY1597" t="str">
            <v>東京都台東区東上野3-3-13</v>
          </cell>
          <cell r="AZ1597" t="str">
            <v>プラチナ第2ビル3階</v>
          </cell>
          <cell r="BA1597" t="str">
            <v/>
          </cell>
          <cell r="BB1597" t="str">
            <v/>
          </cell>
        </row>
        <row r="1598">
          <cell r="AT1598" t="str">
            <v/>
          </cell>
          <cell r="AU1598" t="str">
            <v/>
          </cell>
          <cell r="AV1598" t="str">
            <v/>
          </cell>
          <cell r="AW1598" t="str">
            <v>株式会社フラスコ100cc</v>
          </cell>
          <cell r="AX1598" t="str">
            <v>〒110-0015</v>
          </cell>
          <cell r="AY1598" t="str">
            <v>東京都台東区東上野3-3-13</v>
          </cell>
          <cell r="AZ1598" t="str">
            <v>プラチナ第2ビル3階</v>
          </cell>
          <cell r="BA1598" t="str">
            <v/>
          </cell>
          <cell r="BB1598" t="str">
            <v/>
          </cell>
        </row>
        <row r="1599">
          <cell r="AT1599" t="str">
            <v/>
          </cell>
          <cell r="AU1599" t="str">
            <v/>
          </cell>
          <cell r="AV1599" t="str">
            <v/>
          </cell>
          <cell r="AW1599" t="str">
            <v>株式会社フラスコ100cc</v>
          </cell>
          <cell r="AX1599" t="str">
            <v>〒110-0015</v>
          </cell>
          <cell r="AY1599" t="str">
            <v>東京都台東区東上野3-3-13</v>
          </cell>
          <cell r="AZ1599" t="str">
            <v>プラチナ第2ビル3階</v>
          </cell>
          <cell r="BA1599" t="str">
            <v/>
          </cell>
          <cell r="BB1599" t="str">
            <v/>
          </cell>
        </row>
        <row r="1600">
          <cell r="AT1600" t="str">
            <v/>
          </cell>
          <cell r="AU1600" t="str">
            <v/>
          </cell>
          <cell r="AV1600" t="str">
            <v/>
          </cell>
          <cell r="AW1600" t="str">
            <v>株式会社フラスコ100cc</v>
          </cell>
          <cell r="AX1600" t="str">
            <v>〒110-0015</v>
          </cell>
          <cell r="AY1600" t="str">
            <v>東京都台東区東上野3-3-13</v>
          </cell>
          <cell r="AZ1600" t="str">
            <v>プラチナ第2ビル3階</v>
          </cell>
          <cell r="BA1600" t="str">
            <v/>
          </cell>
          <cell r="BB1600" t="str">
            <v/>
          </cell>
        </row>
        <row r="1601">
          <cell r="AT1601" t="str">
            <v/>
          </cell>
          <cell r="AU1601" t="str">
            <v/>
          </cell>
          <cell r="AV1601" t="str">
            <v/>
          </cell>
          <cell r="AW1601" t="str">
            <v>株式会社フラスコ100cc</v>
          </cell>
          <cell r="AX1601" t="str">
            <v>〒110-0015</v>
          </cell>
          <cell r="AY1601" t="str">
            <v>東京都台東区東上野3-3-13</v>
          </cell>
          <cell r="AZ1601" t="str">
            <v>プラチナ第2ビル3階</v>
          </cell>
          <cell r="BA1601" t="str">
            <v/>
          </cell>
          <cell r="BB1601" t="str">
            <v/>
          </cell>
        </row>
        <row r="1602">
          <cell r="AT1602" t="str">
            <v/>
          </cell>
          <cell r="AU1602" t="str">
            <v/>
          </cell>
          <cell r="AV1602" t="str">
            <v/>
          </cell>
          <cell r="AW1602" t="str">
            <v>株式会社フラスコ100cc</v>
          </cell>
          <cell r="AX1602" t="str">
            <v>〒110-0015</v>
          </cell>
          <cell r="AY1602" t="str">
            <v>東京都台東区東上野3-3-13</v>
          </cell>
          <cell r="AZ1602" t="str">
            <v>プラチナ第2ビル3階</v>
          </cell>
          <cell r="BA1602" t="str">
            <v/>
          </cell>
          <cell r="BB1602" t="str">
            <v/>
          </cell>
        </row>
        <row r="1603">
          <cell r="AT1603" t="str">
            <v/>
          </cell>
          <cell r="AU1603" t="str">
            <v/>
          </cell>
          <cell r="AV1603" t="str">
            <v/>
          </cell>
          <cell r="AW1603" t="str">
            <v>株式会社フラスコ100cc</v>
          </cell>
          <cell r="AX1603" t="str">
            <v>〒110-0015</v>
          </cell>
          <cell r="AY1603" t="str">
            <v>東京都台東区東上野3-3-13</v>
          </cell>
          <cell r="AZ1603" t="str">
            <v>プラチナ第2ビル3階</v>
          </cell>
          <cell r="BA1603" t="str">
            <v/>
          </cell>
          <cell r="BB1603" t="str">
            <v/>
          </cell>
        </row>
        <row r="1604">
          <cell r="AT1604" t="str">
            <v/>
          </cell>
          <cell r="AU1604" t="str">
            <v/>
          </cell>
          <cell r="AV1604" t="str">
            <v/>
          </cell>
          <cell r="AW1604" t="str">
            <v>株式会社フラスコ100cc</v>
          </cell>
          <cell r="AX1604" t="str">
            <v>〒110-0015</v>
          </cell>
          <cell r="AY1604" t="str">
            <v>東京都台東区東上野3-3-13</v>
          </cell>
          <cell r="AZ1604" t="str">
            <v>プラチナ第2ビル3階</v>
          </cell>
          <cell r="BA1604" t="str">
            <v/>
          </cell>
          <cell r="BB1604" t="str">
            <v/>
          </cell>
        </row>
        <row r="1605">
          <cell r="AT1605" t="str">
            <v/>
          </cell>
          <cell r="AU1605" t="str">
            <v/>
          </cell>
          <cell r="AV1605" t="str">
            <v/>
          </cell>
          <cell r="AW1605" t="str">
            <v>株式会社フラスコ100cc</v>
          </cell>
          <cell r="AX1605" t="str">
            <v>〒110-0015</v>
          </cell>
          <cell r="AY1605" t="str">
            <v>東京都台東区東上野3-3-13</v>
          </cell>
          <cell r="AZ1605" t="str">
            <v>プラチナ第2ビル3階</v>
          </cell>
          <cell r="BA1605" t="str">
            <v/>
          </cell>
          <cell r="BB1605" t="str">
            <v/>
          </cell>
        </row>
        <row r="1606">
          <cell r="AT1606" t="str">
            <v/>
          </cell>
          <cell r="AU1606" t="str">
            <v/>
          </cell>
          <cell r="AV1606" t="str">
            <v/>
          </cell>
          <cell r="AW1606" t="str">
            <v>株式会社フラスコ100cc</v>
          </cell>
          <cell r="AX1606" t="str">
            <v>〒110-0015</v>
          </cell>
          <cell r="AY1606" t="str">
            <v>東京都台東区東上野3-3-13</v>
          </cell>
          <cell r="AZ1606" t="str">
            <v>プラチナ第2ビル3階</v>
          </cell>
          <cell r="BA1606" t="str">
            <v/>
          </cell>
          <cell r="BB1606" t="str">
            <v/>
          </cell>
        </row>
        <row r="1607">
          <cell r="AT1607" t="str">
            <v/>
          </cell>
          <cell r="AU1607" t="str">
            <v/>
          </cell>
          <cell r="AV1607" t="str">
            <v/>
          </cell>
          <cell r="AW1607" t="str">
            <v>株式会社フラスコ100cc</v>
          </cell>
          <cell r="AX1607" t="str">
            <v>〒110-0015</v>
          </cell>
          <cell r="AY1607" t="str">
            <v>東京都台東区東上野3-3-13</v>
          </cell>
          <cell r="AZ1607" t="str">
            <v>プラチナ第2ビル3階</v>
          </cell>
          <cell r="BA1607" t="str">
            <v/>
          </cell>
          <cell r="BB1607" t="str">
            <v/>
          </cell>
        </row>
        <row r="1608">
          <cell r="AT1608" t="str">
            <v/>
          </cell>
          <cell r="AU1608" t="str">
            <v/>
          </cell>
          <cell r="AV1608" t="str">
            <v/>
          </cell>
          <cell r="AW1608" t="str">
            <v>株式会社フラスコ100cc</v>
          </cell>
          <cell r="AX1608" t="str">
            <v>〒110-0015</v>
          </cell>
          <cell r="AY1608" t="str">
            <v>東京都台東区東上野3-3-13</v>
          </cell>
          <cell r="AZ1608" t="str">
            <v>プラチナ第2ビル3階</v>
          </cell>
          <cell r="BA1608" t="str">
            <v/>
          </cell>
          <cell r="BB1608" t="str">
            <v/>
          </cell>
        </row>
        <row r="1609">
          <cell r="AT1609" t="str">
            <v/>
          </cell>
          <cell r="AU1609" t="str">
            <v/>
          </cell>
          <cell r="AV1609" t="str">
            <v/>
          </cell>
          <cell r="AW1609" t="str">
            <v>株式会社フラスコ100cc</v>
          </cell>
          <cell r="AX1609" t="str">
            <v>〒110-0015</v>
          </cell>
          <cell r="AY1609" t="str">
            <v>東京都台東区東上野3-3-13</v>
          </cell>
          <cell r="AZ1609" t="str">
            <v>プラチナ第2ビル3階</v>
          </cell>
          <cell r="BA1609" t="str">
            <v/>
          </cell>
          <cell r="BB1609" t="str">
            <v/>
          </cell>
        </row>
        <row r="1610">
          <cell r="AT1610" t="str">
            <v/>
          </cell>
          <cell r="AU1610" t="str">
            <v/>
          </cell>
          <cell r="AV1610" t="str">
            <v/>
          </cell>
          <cell r="AW1610" t="str">
            <v>株式会社フラスコ100cc</v>
          </cell>
          <cell r="AX1610" t="str">
            <v>〒110-0015</v>
          </cell>
          <cell r="AY1610" t="str">
            <v>東京都台東区東上野3-3-13</v>
          </cell>
          <cell r="AZ1610" t="str">
            <v>プラチナ第2ビル3階</v>
          </cell>
          <cell r="BA1610" t="str">
            <v/>
          </cell>
          <cell r="BB1610" t="str">
            <v/>
          </cell>
        </row>
        <row r="1611">
          <cell r="AT1611" t="str">
            <v/>
          </cell>
          <cell r="AU1611" t="str">
            <v/>
          </cell>
          <cell r="AV1611" t="str">
            <v/>
          </cell>
          <cell r="AW1611" t="str">
            <v>株式会社フラスコ100cc</v>
          </cell>
          <cell r="AX1611" t="str">
            <v>〒110-0015</v>
          </cell>
          <cell r="AY1611" t="str">
            <v>東京都台東区東上野3-3-13</v>
          </cell>
          <cell r="AZ1611" t="str">
            <v>プラチナ第2ビル3階</v>
          </cell>
          <cell r="BA1611" t="str">
            <v/>
          </cell>
          <cell r="BB1611" t="str">
            <v/>
          </cell>
        </row>
        <row r="1612">
          <cell r="AT1612" t="str">
            <v/>
          </cell>
          <cell r="AU1612" t="str">
            <v/>
          </cell>
          <cell r="AV1612" t="str">
            <v/>
          </cell>
          <cell r="AW1612" t="str">
            <v>株式会社フラスコ100cc</v>
          </cell>
          <cell r="AX1612" t="str">
            <v>〒110-0015</v>
          </cell>
          <cell r="AY1612" t="str">
            <v>東京都台東区東上野3-3-13</v>
          </cell>
          <cell r="AZ1612" t="str">
            <v>プラチナ第2ビル3階</v>
          </cell>
          <cell r="BA1612" t="str">
            <v/>
          </cell>
          <cell r="BB1612" t="str">
            <v/>
          </cell>
        </row>
        <row r="1613">
          <cell r="AT1613" t="str">
            <v/>
          </cell>
          <cell r="AU1613" t="str">
            <v/>
          </cell>
          <cell r="AV1613" t="str">
            <v/>
          </cell>
          <cell r="AW1613" t="str">
            <v>株式会社フラスコ100cc</v>
          </cell>
          <cell r="AX1613" t="str">
            <v>〒110-0015</v>
          </cell>
          <cell r="AY1613" t="str">
            <v>東京都台東区東上野3-3-13</v>
          </cell>
          <cell r="AZ1613" t="str">
            <v>プラチナ第2ビル3階</v>
          </cell>
          <cell r="BA1613" t="str">
            <v/>
          </cell>
          <cell r="BB1613" t="str">
            <v/>
          </cell>
        </row>
        <row r="1614">
          <cell r="AT1614" t="str">
            <v/>
          </cell>
          <cell r="AU1614" t="str">
            <v/>
          </cell>
          <cell r="AV1614" t="str">
            <v/>
          </cell>
          <cell r="AW1614" t="str">
            <v>株式会社フラスコ100cc</v>
          </cell>
          <cell r="AX1614" t="str">
            <v>〒110-0015</v>
          </cell>
          <cell r="AY1614" t="str">
            <v>東京都台東区東上野3-3-13</v>
          </cell>
          <cell r="AZ1614" t="str">
            <v>プラチナ第2ビル3階</v>
          </cell>
          <cell r="BA1614" t="str">
            <v/>
          </cell>
          <cell r="BB1614" t="str">
            <v/>
          </cell>
        </row>
        <row r="1615">
          <cell r="AT1615" t="str">
            <v/>
          </cell>
          <cell r="AU1615" t="str">
            <v/>
          </cell>
          <cell r="AV1615" t="str">
            <v/>
          </cell>
          <cell r="AW1615" t="str">
            <v>株式会社フラスコ100cc</v>
          </cell>
          <cell r="AX1615" t="str">
            <v>〒110-0015</v>
          </cell>
          <cell r="AY1615" t="str">
            <v>東京都台東区東上野3-3-13</v>
          </cell>
          <cell r="AZ1615" t="str">
            <v>プラチナ第2ビル3階</v>
          </cell>
          <cell r="BA1615" t="str">
            <v/>
          </cell>
          <cell r="BB1615" t="str">
            <v/>
          </cell>
        </row>
        <row r="1616">
          <cell r="AT1616" t="str">
            <v/>
          </cell>
          <cell r="AU1616" t="str">
            <v/>
          </cell>
          <cell r="AV1616" t="str">
            <v/>
          </cell>
          <cell r="AW1616" t="str">
            <v>株式会社フラスコ100cc</v>
          </cell>
          <cell r="AX1616" t="str">
            <v>〒110-0015</v>
          </cell>
          <cell r="AY1616" t="str">
            <v>東京都台東区東上野3-3-13</v>
          </cell>
          <cell r="AZ1616" t="str">
            <v>プラチナ第2ビル3階</v>
          </cell>
          <cell r="BA1616" t="str">
            <v/>
          </cell>
          <cell r="BB1616" t="str">
            <v/>
          </cell>
        </row>
        <row r="1617">
          <cell r="AT1617" t="str">
            <v/>
          </cell>
          <cell r="AU1617" t="str">
            <v/>
          </cell>
          <cell r="AV1617" t="str">
            <v/>
          </cell>
          <cell r="AW1617" t="str">
            <v>株式会社フラスコ100cc</v>
          </cell>
          <cell r="AX1617" t="str">
            <v>〒110-0015</v>
          </cell>
          <cell r="AY1617" t="str">
            <v>東京都台東区東上野3-3-13</v>
          </cell>
          <cell r="AZ1617" t="str">
            <v>プラチナ第2ビル3階</v>
          </cell>
          <cell r="BA1617" t="str">
            <v/>
          </cell>
          <cell r="BB1617" t="str">
            <v/>
          </cell>
        </row>
        <row r="1618">
          <cell r="AT1618" t="str">
            <v/>
          </cell>
          <cell r="AU1618" t="str">
            <v/>
          </cell>
          <cell r="AV1618" t="str">
            <v/>
          </cell>
          <cell r="AW1618" t="str">
            <v>株式会社フラスコ100cc</v>
          </cell>
          <cell r="AX1618" t="str">
            <v>〒110-0015</v>
          </cell>
          <cell r="AY1618" t="str">
            <v>東京都台東区東上野3-3-13</v>
          </cell>
          <cell r="AZ1618" t="str">
            <v>プラチナ第2ビル3階</v>
          </cell>
          <cell r="BA1618" t="str">
            <v/>
          </cell>
          <cell r="BB1618" t="str">
            <v/>
          </cell>
        </row>
        <row r="1619">
          <cell r="AT1619" t="str">
            <v/>
          </cell>
          <cell r="AU1619" t="str">
            <v/>
          </cell>
          <cell r="AV1619" t="str">
            <v/>
          </cell>
          <cell r="AW1619" t="str">
            <v>株式会社フラスコ100cc</v>
          </cell>
          <cell r="AX1619" t="str">
            <v>〒110-0015</v>
          </cell>
          <cell r="AY1619" t="str">
            <v>東京都台東区東上野3-3-13</v>
          </cell>
          <cell r="AZ1619" t="str">
            <v>プラチナ第2ビル3階</v>
          </cell>
          <cell r="BA1619" t="str">
            <v/>
          </cell>
          <cell r="BB1619" t="str">
            <v/>
          </cell>
        </row>
        <row r="1620">
          <cell r="AT1620" t="str">
            <v/>
          </cell>
          <cell r="AU1620" t="str">
            <v/>
          </cell>
          <cell r="AV1620" t="str">
            <v/>
          </cell>
          <cell r="AW1620" t="str">
            <v>株式会社フラスコ100cc</v>
          </cell>
          <cell r="AX1620" t="str">
            <v>〒110-0015</v>
          </cell>
          <cell r="AY1620" t="str">
            <v>東京都台東区東上野3-3-13</v>
          </cell>
          <cell r="AZ1620" t="str">
            <v>プラチナ第2ビル3階</v>
          </cell>
          <cell r="BA1620" t="str">
            <v/>
          </cell>
          <cell r="BB1620" t="str">
            <v/>
          </cell>
        </row>
        <row r="1621">
          <cell r="AT1621" t="str">
            <v/>
          </cell>
          <cell r="AU1621" t="str">
            <v/>
          </cell>
          <cell r="AV1621" t="str">
            <v/>
          </cell>
          <cell r="AW1621" t="str">
            <v>株式会社フラスコ100cc</v>
          </cell>
          <cell r="AX1621" t="str">
            <v>〒110-0015</v>
          </cell>
          <cell r="AY1621" t="str">
            <v>東京都台東区東上野3-3-13</v>
          </cell>
          <cell r="AZ1621" t="str">
            <v>プラチナ第2ビル3階</v>
          </cell>
          <cell r="BA1621" t="str">
            <v/>
          </cell>
          <cell r="BB1621" t="str">
            <v/>
          </cell>
        </row>
        <row r="1622">
          <cell r="AT1622" t="str">
            <v/>
          </cell>
          <cell r="AU1622" t="str">
            <v/>
          </cell>
          <cell r="AV1622" t="str">
            <v/>
          </cell>
          <cell r="AW1622" t="str">
            <v>株式会社フラスコ100cc</v>
          </cell>
          <cell r="AX1622" t="str">
            <v>〒110-0015</v>
          </cell>
          <cell r="AY1622" t="str">
            <v>東京都台東区東上野3-3-13</v>
          </cell>
          <cell r="AZ1622" t="str">
            <v>プラチナ第2ビル3階</v>
          </cell>
          <cell r="BA1622" t="str">
            <v/>
          </cell>
          <cell r="BB1622" t="str">
            <v/>
          </cell>
        </row>
        <row r="1623">
          <cell r="AT1623" t="str">
            <v/>
          </cell>
          <cell r="AU1623" t="str">
            <v/>
          </cell>
          <cell r="AV1623" t="str">
            <v/>
          </cell>
          <cell r="AW1623" t="str">
            <v>株式会社フラスコ100cc</v>
          </cell>
          <cell r="AX1623" t="str">
            <v>〒110-0015</v>
          </cell>
          <cell r="AY1623" t="str">
            <v>東京都台東区東上野3-3-13</v>
          </cell>
          <cell r="AZ1623" t="str">
            <v>プラチナ第2ビル3階</v>
          </cell>
          <cell r="BA1623" t="str">
            <v/>
          </cell>
          <cell r="BB1623" t="str">
            <v/>
          </cell>
        </row>
        <row r="1624">
          <cell r="AT1624" t="str">
            <v/>
          </cell>
          <cell r="AU1624" t="str">
            <v/>
          </cell>
          <cell r="AV1624" t="str">
            <v/>
          </cell>
          <cell r="AW1624" t="str">
            <v>株式会社フラスコ100cc</v>
          </cell>
          <cell r="AX1624" t="str">
            <v>〒110-0015</v>
          </cell>
          <cell r="AY1624" t="str">
            <v>東京都台東区東上野3-3-13</v>
          </cell>
          <cell r="AZ1624" t="str">
            <v>プラチナ第2ビル3階</v>
          </cell>
          <cell r="BA1624" t="str">
            <v/>
          </cell>
          <cell r="BB1624" t="str">
            <v/>
          </cell>
        </row>
        <row r="1625">
          <cell r="AT1625" t="str">
            <v/>
          </cell>
          <cell r="AU1625" t="str">
            <v/>
          </cell>
          <cell r="AV1625" t="str">
            <v/>
          </cell>
          <cell r="AW1625" t="str">
            <v>株式会社フラスコ100cc</v>
          </cell>
          <cell r="AX1625" t="str">
            <v>〒110-0015</v>
          </cell>
          <cell r="AY1625" t="str">
            <v>東京都台東区東上野3-3-13</v>
          </cell>
          <cell r="AZ1625" t="str">
            <v>プラチナ第2ビル3階</v>
          </cell>
          <cell r="BA1625" t="str">
            <v/>
          </cell>
          <cell r="BB1625" t="str">
            <v/>
          </cell>
        </row>
        <row r="1626">
          <cell r="AT1626" t="str">
            <v/>
          </cell>
          <cell r="AU1626" t="str">
            <v/>
          </cell>
          <cell r="AV1626" t="str">
            <v/>
          </cell>
          <cell r="AW1626" t="str">
            <v>株式会社フラスコ100cc</v>
          </cell>
          <cell r="AX1626" t="str">
            <v>〒110-0015</v>
          </cell>
          <cell r="AY1626" t="str">
            <v>東京都台東区東上野3-3-13</v>
          </cell>
          <cell r="AZ1626" t="str">
            <v>プラチナ第2ビル3階</v>
          </cell>
          <cell r="BA1626" t="str">
            <v/>
          </cell>
          <cell r="BB1626" t="str">
            <v/>
          </cell>
        </row>
        <row r="1627">
          <cell r="AT1627" t="str">
            <v/>
          </cell>
          <cell r="AU1627" t="str">
            <v/>
          </cell>
          <cell r="AV1627" t="str">
            <v/>
          </cell>
          <cell r="AW1627" t="str">
            <v>株式会社フラスコ100cc</v>
          </cell>
          <cell r="AX1627" t="str">
            <v>〒110-0015</v>
          </cell>
          <cell r="AY1627" t="str">
            <v>東京都台東区東上野3-3-13</v>
          </cell>
          <cell r="AZ1627" t="str">
            <v>プラチナ第2ビル3階</v>
          </cell>
          <cell r="BA1627" t="str">
            <v/>
          </cell>
          <cell r="BB1627" t="str">
            <v/>
          </cell>
        </row>
        <row r="1628">
          <cell r="AT1628" t="str">
            <v/>
          </cell>
          <cell r="AU1628" t="str">
            <v/>
          </cell>
          <cell r="AV1628" t="str">
            <v/>
          </cell>
          <cell r="AW1628" t="str">
            <v>株式会社フラスコ100cc</v>
          </cell>
          <cell r="AX1628" t="str">
            <v>〒110-0015</v>
          </cell>
          <cell r="AY1628" t="str">
            <v>東京都台東区東上野3-3-13</v>
          </cell>
          <cell r="AZ1628" t="str">
            <v>プラチナ第2ビル3階</v>
          </cell>
          <cell r="BA1628" t="str">
            <v/>
          </cell>
          <cell r="BB1628" t="str">
            <v/>
          </cell>
        </row>
        <row r="1629">
          <cell r="AT1629" t="str">
            <v/>
          </cell>
          <cell r="AU1629" t="str">
            <v/>
          </cell>
          <cell r="AV1629" t="str">
            <v/>
          </cell>
          <cell r="AW1629" t="str">
            <v>株式会社フラスコ100cc</v>
          </cell>
          <cell r="AX1629" t="str">
            <v>〒110-0015</v>
          </cell>
          <cell r="AY1629" t="str">
            <v>東京都台東区東上野3-3-13</v>
          </cell>
          <cell r="AZ1629" t="str">
            <v>プラチナ第2ビル3階</v>
          </cell>
          <cell r="BA1629" t="str">
            <v/>
          </cell>
          <cell r="BB1629" t="str">
            <v/>
          </cell>
        </row>
        <row r="1630">
          <cell r="AT1630" t="str">
            <v/>
          </cell>
          <cell r="AU1630" t="str">
            <v/>
          </cell>
          <cell r="AV1630" t="str">
            <v/>
          </cell>
          <cell r="AW1630" t="str">
            <v>株式会社フラスコ100cc</v>
          </cell>
          <cell r="AX1630" t="str">
            <v>〒110-0015</v>
          </cell>
          <cell r="AY1630" t="str">
            <v>東京都台東区東上野3-3-13</v>
          </cell>
          <cell r="AZ1630" t="str">
            <v>プラチナ第2ビル3階</v>
          </cell>
          <cell r="BA1630" t="str">
            <v/>
          </cell>
          <cell r="BB1630" t="str">
            <v/>
          </cell>
        </row>
        <row r="1631">
          <cell r="AT1631" t="str">
            <v/>
          </cell>
          <cell r="AU1631" t="str">
            <v/>
          </cell>
          <cell r="AV1631" t="str">
            <v/>
          </cell>
          <cell r="AW1631" t="str">
            <v>株式会社フラスコ100cc</v>
          </cell>
          <cell r="AX1631" t="str">
            <v>〒110-0015</v>
          </cell>
          <cell r="AY1631" t="str">
            <v>東京都台東区東上野3-3-13</v>
          </cell>
          <cell r="AZ1631" t="str">
            <v>プラチナ第2ビル3階</v>
          </cell>
          <cell r="BA1631" t="str">
            <v/>
          </cell>
          <cell r="BB1631" t="str">
            <v/>
          </cell>
        </row>
        <row r="1632">
          <cell r="AT1632" t="str">
            <v/>
          </cell>
          <cell r="AU1632" t="str">
            <v/>
          </cell>
          <cell r="AV1632" t="str">
            <v/>
          </cell>
          <cell r="AW1632" t="str">
            <v>株式会社フラスコ100cc</v>
          </cell>
          <cell r="AX1632" t="str">
            <v>〒110-0015</v>
          </cell>
          <cell r="AY1632" t="str">
            <v>東京都台東区東上野3-3-13</v>
          </cell>
          <cell r="AZ1632" t="str">
            <v>プラチナ第2ビル3階</v>
          </cell>
          <cell r="BA1632" t="str">
            <v/>
          </cell>
          <cell r="BB1632" t="str">
            <v/>
          </cell>
        </row>
        <row r="1633">
          <cell r="AT1633" t="str">
            <v/>
          </cell>
          <cell r="AU1633" t="str">
            <v/>
          </cell>
          <cell r="AV1633" t="str">
            <v/>
          </cell>
          <cell r="AW1633" t="str">
            <v>株式会社フラスコ100cc</v>
          </cell>
          <cell r="AX1633" t="str">
            <v>〒110-0015</v>
          </cell>
          <cell r="AY1633" t="str">
            <v>東京都台東区東上野3-3-13</v>
          </cell>
          <cell r="AZ1633" t="str">
            <v>プラチナ第2ビル3階</v>
          </cell>
          <cell r="BA1633" t="str">
            <v/>
          </cell>
          <cell r="BB1633" t="str">
            <v/>
          </cell>
        </row>
        <row r="1634">
          <cell r="AT1634" t="str">
            <v/>
          </cell>
          <cell r="AU1634" t="str">
            <v/>
          </cell>
          <cell r="AV1634" t="str">
            <v/>
          </cell>
          <cell r="AW1634" t="str">
            <v>株式会社フラスコ100cc</v>
          </cell>
          <cell r="AX1634" t="str">
            <v>〒110-0015</v>
          </cell>
          <cell r="AY1634" t="str">
            <v>東京都台東区東上野3-3-13</v>
          </cell>
          <cell r="AZ1634" t="str">
            <v>プラチナ第2ビル3階</v>
          </cell>
          <cell r="BA1634" t="str">
            <v/>
          </cell>
          <cell r="BB1634" t="str">
            <v/>
          </cell>
        </row>
        <row r="1635">
          <cell r="AT1635" t="str">
            <v/>
          </cell>
          <cell r="AU1635" t="str">
            <v/>
          </cell>
          <cell r="AV1635" t="str">
            <v/>
          </cell>
          <cell r="AW1635" t="str">
            <v>株式会社フラスコ100cc</v>
          </cell>
          <cell r="AX1635" t="str">
            <v>〒110-0015</v>
          </cell>
          <cell r="AY1635" t="str">
            <v>東京都台東区東上野3-3-13</v>
          </cell>
          <cell r="AZ1635" t="str">
            <v>プラチナ第2ビル3階</v>
          </cell>
          <cell r="BA1635" t="str">
            <v/>
          </cell>
          <cell r="BB1635" t="str">
            <v/>
          </cell>
        </row>
        <row r="1636">
          <cell r="AT1636" t="str">
            <v/>
          </cell>
          <cell r="AU1636" t="str">
            <v/>
          </cell>
          <cell r="AV1636" t="str">
            <v/>
          </cell>
          <cell r="AW1636" t="str">
            <v>株式会社フラスコ100cc</v>
          </cell>
          <cell r="AX1636" t="str">
            <v>〒110-0015</v>
          </cell>
          <cell r="AY1636" t="str">
            <v>東京都台東区東上野3-3-13</v>
          </cell>
          <cell r="AZ1636" t="str">
            <v>プラチナ第2ビル3階</v>
          </cell>
          <cell r="BA1636" t="str">
            <v/>
          </cell>
          <cell r="BB1636" t="str">
            <v/>
          </cell>
        </row>
        <row r="1637">
          <cell r="AT1637" t="str">
            <v/>
          </cell>
          <cell r="AU1637" t="str">
            <v/>
          </cell>
          <cell r="AV1637" t="str">
            <v/>
          </cell>
          <cell r="AW1637" t="str">
            <v>株式会社フラスコ100cc</v>
          </cell>
          <cell r="AX1637" t="str">
            <v>〒110-0015</v>
          </cell>
          <cell r="AY1637" t="str">
            <v>東京都台東区東上野3-3-13</v>
          </cell>
          <cell r="AZ1637" t="str">
            <v>プラチナ第2ビル3階</v>
          </cell>
          <cell r="BA1637" t="str">
            <v/>
          </cell>
          <cell r="BB1637" t="str">
            <v/>
          </cell>
        </row>
        <row r="1638">
          <cell r="AT1638" t="str">
            <v/>
          </cell>
          <cell r="AU1638" t="str">
            <v/>
          </cell>
          <cell r="AV1638" t="str">
            <v/>
          </cell>
          <cell r="AW1638" t="str">
            <v>株式会社フラスコ100cc</v>
          </cell>
          <cell r="AX1638" t="str">
            <v>〒110-0015</v>
          </cell>
          <cell r="AY1638" t="str">
            <v>東京都台東区東上野3-3-13</v>
          </cell>
          <cell r="AZ1638" t="str">
            <v>プラチナ第2ビル3階</v>
          </cell>
          <cell r="BA1638" t="str">
            <v/>
          </cell>
          <cell r="BB1638" t="str">
            <v/>
          </cell>
        </row>
        <row r="1639">
          <cell r="AT1639" t="str">
            <v/>
          </cell>
          <cell r="AU1639" t="str">
            <v/>
          </cell>
          <cell r="AV1639" t="str">
            <v/>
          </cell>
          <cell r="AW1639" t="str">
            <v>株式会社フラスコ100cc</v>
          </cell>
          <cell r="AX1639" t="str">
            <v>〒110-0015</v>
          </cell>
          <cell r="AY1639" t="str">
            <v>東京都台東区東上野3-3-13</v>
          </cell>
          <cell r="AZ1639" t="str">
            <v>プラチナ第2ビル3階</v>
          </cell>
          <cell r="BA1639" t="str">
            <v/>
          </cell>
          <cell r="BB1639" t="str">
            <v/>
          </cell>
        </row>
        <row r="1640">
          <cell r="AT1640" t="str">
            <v/>
          </cell>
          <cell r="AU1640" t="str">
            <v/>
          </cell>
          <cell r="AV1640" t="str">
            <v/>
          </cell>
          <cell r="AW1640" t="str">
            <v>株式会社フラスコ100cc</v>
          </cell>
          <cell r="AX1640" t="str">
            <v>〒110-0015</v>
          </cell>
          <cell r="AY1640" t="str">
            <v>東京都台東区東上野3-3-13</v>
          </cell>
          <cell r="AZ1640" t="str">
            <v>プラチナ第2ビル3階</v>
          </cell>
          <cell r="BA1640" t="str">
            <v/>
          </cell>
          <cell r="BB1640" t="str">
            <v/>
          </cell>
        </row>
        <row r="1641">
          <cell r="AT1641" t="str">
            <v/>
          </cell>
          <cell r="AU1641" t="str">
            <v/>
          </cell>
          <cell r="AV1641" t="str">
            <v/>
          </cell>
          <cell r="AW1641" t="str">
            <v>株式会社フラスコ100cc</v>
          </cell>
          <cell r="AX1641" t="str">
            <v>〒110-0015</v>
          </cell>
          <cell r="AY1641" t="str">
            <v>東京都台東区東上野3-3-13</v>
          </cell>
          <cell r="AZ1641" t="str">
            <v>プラチナ第2ビル3階</v>
          </cell>
          <cell r="BA1641" t="str">
            <v/>
          </cell>
          <cell r="BB1641" t="str">
            <v/>
          </cell>
        </row>
        <row r="1642">
          <cell r="AT1642" t="str">
            <v/>
          </cell>
          <cell r="AU1642" t="str">
            <v/>
          </cell>
          <cell r="AV1642" t="str">
            <v/>
          </cell>
          <cell r="AW1642" t="str">
            <v>株式会社フラスコ100cc</v>
          </cell>
          <cell r="AX1642" t="str">
            <v>〒110-0015</v>
          </cell>
          <cell r="AY1642" t="str">
            <v>東京都台東区東上野3-3-13</v>
          </cell>
          <cell r="AZ1642" t="str">
            <v>プラチナ第2ビル3階</v>
          </cell>
          <cell r="BA1642" t="str">
            <v/>
          </cell>
          <cell r="BB1642" t="str">
            <v/>
          </cell>
        </row>
        <row r="1643">
          <cell r="AT1643" t="str">
            <v/>
          </cell>
          <cell r="AU1643" t="str">
            <v/>
          </cell>
          <cell r="AV1643" t="str">
            <v/>
          </cell>
          <cell r="AW1643" t="str">
            <v>株式会社フラスコ100cc</v>
          </cell>
          <cell r="AX1643" t="str">
            <v>〒110-0015</v>
          </cell>
          <cell r="AY1643" t="str">
            <v>東京都台東区東上野3-3-13</v>
          </cell>
          <cell r="AZ1643" t="str">
            <v>プラチナ第2ビル3階</v>
          </cell>
          <cell r="BA1643" t="str">
            <v/>
          </cell>
          <cell r="BB1643" t="str">
            <v/>
          </cell>
        </row>
        <row r="1644">
          <cell r="AT1644" t="str">
            <v/>
          </cell>
          <cell r="AU1644" t="str">
            <v/>
          </cell>
          <cell r="AV1644" t="str">
            <v/>
          </cell>
          <cell r="AW1644" t="str">
            <v>株式会社フラスコ100cc</v>
          </cell>
          <cell r="AX1644" t="str">
            <v>〒110-0015</v>
          </cell>
          <cell r="AY1644" t="str">
            <v>東京都台東区東上野3-3-13</v>
          </cell>
          <cell r="AZ1644" t="str">
            <v>プラチナ第2ビル3階</v>
          </cell>
          <cell r="BA1644" t="str">
            <v/>
          </cell>
          <cell r="BB1644" t="str">
            <v/>
          </cell>
        </row>
        <row r="1645">
          <cell r="AT1645" t="str">
            <v/>
          </cell>
          <cell r="AU1645" t="str">
            <v/>
          </cell>
          <cell r="AV1645" t="str">
            <v/>
          </cell>
          <cell r="AW1645" t="str">
            <v>株式会社フラスコ100cc</v>
          </cell>
          <cell r="AX1645" t="str">
            <v>〒110-0015</v>
          </cell>
          <cell r="AY1645" t="str">
            <v>東京都台東区東上野3-3-13</v>
          </cell>
          <cell r="AZ1645" t="str">
            <v>プラチナ第2ビル3階</v>
          </cell>
          <cell r="BA1645" t="str">
            <v/>
          </cell>
          <cell r="BB1645" t="str">
            <v/>
          </cell>
        </row>
        <row r="1646">
          <cell r="AT1646" t="str">
            <v/>
          </cell>
          <cell r="AU1646" t="str">
            <v/>
          </cell>
          <cell r="AV1646" t="str">
            <v/>
          </cell>
          <cell r="AW1646" t="str">
            <v>株式会社フラスコ100cc</v>
          </cell>
          <cell r="AX1646" t="str">
            <v>〒110-0015</v>
          </cell>
          <cell r="AY1646" t="str">
            <v>東京都台東区東上野3-3-13</v>
          </cell>
          <cell r="AZ1646" t="str">
            <v>プラチナ第2ビル3階</v>
          </cell>
          <cell r="BA1646" t="str">
            <v/>
          </cell>
          <cell r="BB1646" t="str">
            <v/>
          </cell>
        </row>
        <row r="1647">
          <cell r="AT1647" t="str">
            <v/>
          </cell>
          <cell r="AU1647" t="str">
            <v/>
          </cell>
          <cell r="AV1647" t="str">
            <v/>
          </cell>
          <cell r="AW1647" t="str">
            <v>株式会社フラスコ100cc</v>
          </cell>
          <cell r="AX1647" t="str">
            <v>〒110-0015</v>
          </cell>
          <cell r="AY1647" t="str">
            <v>東京都台東区東上野3-3-13</v>
          </cell>
          <cell r="AZ1647" t="str">
            <v>プラチナ第2ビル3階</v>
          </cell>
          <cell r="BA1647" t="str">
            <v/>
          </cell>
          <cell r="BB1647" t="str">
            <v/>
          </cell>
        </row>
        <row r="1648">
          <cell r="AT1648" t="str">
            <v/>
          </cell>
          <cell r="AU1648" t="str">
            <v/>
          </cell>
          <cell r="AV1648" t="str">
            <v/>
          </cell>
          <cell r="AW1648" t="str">
            <v>株式会社フラスコ100cc</v>
          </cell>
          <cell r="AX1648" t="str">
            <v>〒110-0015</v>
          </cell>
          <cell r="AY1648" t="str">
            <v>東京都台東区東上野3-3-13</v>
          </cell>
          <cell r="AZ1648" t="str">
            <v>プラチナ第2ビル3階</v>
          </cell>
          <cell r="BA1648" t="str">
            <v/>
          </cell>
          <cell r="BB1648" t="str">
            <v/>
          </cell>
        </row>
        <row r="1649">
          <cell r="AT1649" t="str">
            <v/>
          </cell>
          <cell r="AU1649" t="str">
            <v/>
          </cell>
          <cell r="AV1649" t="str">
            <v/>
          </cell>
          <cell r="AW1649" t="str">
            <v>株式会社フラスコ100cc</v>
          </cell>
          <cell r="AX1649" t="str">
            <v>〒110-0015</v>
          </cell>
          <cell r="AY1649" t="str">
            <v>東京都台東区東上野3-3-13</v>
          </cell>
          <cell r="AZ1649" t="str">
            <v>プラチナ第2ビル3階</v>
          </cell>
          <cell r="BA1649" t="str">
            <v/>
          </cell>
          <cell r="BB1649" t="str">
            <v/>
          </cell>
        </row>
        <row r="1650">
          <cell r="AT1650" t="str">
            <v/>
          </cell>
          <cell r="AU1650" t="str">
            <v/>
          </cell>
          <cell r="AV1650" t="str">
            <v/>
          </cell>
          <cell r="AW1650" t="str">
            <v>株式会社フラスコ100cc</v>
          </cell>
          <cell r="AX1650" t="str">
            <v>〒110-0015</v>
          </cell>
          <cell r="AY1650" t="str">
            <v>東京都台東区東上野3-3-13</v>
          </cell>
          <cell r="AZ1650" t="str">
            <v>プラチナ第2ビル3階</v>
          </cell>
          <cell r="BA1650" t="str">
            <v/>
          </cell>
          <cell r="BB1650" t="str">
            <v/>
          </cell>
        </row>
        <row r="1651">
          <cell r="AT1651" t="str">
            <v/>
          </cell>
          <cell r="AU1651" t="str">
            <v/>
          </cell>
          <cell r="AV1651" t="str">
            <v/>
          </cell>
          <cell r="AW1651" t="str">
            <v>株式会社フラスコ100cc</v>
          </cell>
          <cell r="AX1651" t="str">
            <v>〒110-0015</v>
          </cell>
          <cell r="AY1651" t="str">
            <v>東京都台東区東上野3-3-13</v>
          </cell>
          <cell r="AZ1651" t="str">
            <v>プラチナ第2ビル3階</v>
          </cell>
          <cell r="BA1651" t="str">
            <v/>
          </cell>
          <cell r="BB1651" t="str">
            <v/>
          </cell>
        </row>
        <row r="1652">
          <cell r="AT1652" t="str">
            <v/>
          </cell>
          <cell r="AU1652" t="str">
            <v/>
          </cell>
          <cell r="AV1652" t="str">
            <v/>
          </cell>
          <cell r="AW1652" t="str">
            <v>株式会社フラスコ100cc</v>
          </cell>
          <cell r="AX1652" t="str">
            <v>〒110-0015</v>
          </cell>
          <cell r="AY1652" t="str">
            <v>東京都台東区東上野3-3-13</v>
          </cell>
          <cell r="AZ1652" t="str">
            <v>プラチナ第2ビル3階</v>
          </cell>
          <cell r="BA1652" t="str">
            <v/>
          </cell>
          <cell r="BB1652" t="str">
            <v/>
          </cell>
        </row>
        <row r="1653">
          <cell r="AT1653" t="str">
            <v/>
          </cell>
          <cell r="AU1653" t="str">
            <v/>
          </cell>
          <cell r="AV1653" t="str">
            <v/>
          </cell>
          <cell r="AW1653" t="str">
            <v>株式会社フラスコ100cc</v>
          </cell>
          <cell r="AX1653" t="str">
            <v>〒110-0015</v>
          </cell>
          <cell r="AY1653" t="str">
            <v>東京都台東区東上野3-3-13</v>
          </cell>
          <cell r="AZ1653" t="str">
            <v>プラチナ第2ビル3階</v>
          </cell>
          <cell r="BA1653" t="str">
            <v/>
          </cell>
          <cell r="BB1653" t="str">
            <v/>
          </cell>
        </row>
        <row r="1654">
          <cell r="AT1654" t="str">
            <v/>
          </cell>
          <cell r="AU1654" t="str">
            <v/>
          </cell>
          <cell r="AV1654" t="str">
            <v/>
          </cell>
          <cell r="AW1654" t="str">
            <v>株式会社フラスコ100cc</v>
          </cell>
          <cell r="AX1654" t="str">
            <v>〒110-0015</v>
          </cell>
          <cell r="AY1654" t="str">
            <v>東京都台東区東上野3-3-13</v>
          </cell>
          <cell r="AZ1654" t="str">
            <v>プラチナ第2ビル3階</v>
          </cell>
          <cell r="BA1654" t="str">
            <v/>
          </cell>
          <cell r="BB1654" t="str">
            <v/>
          </cell>
        </row>
        <row r="1655">
          <cell r="AT1655" t="str">
            <v/>
          </cell>
          <cell r="AU1655" t="str">
            <v/>
          </cell>
          <cell r="AV1655" t="str">
            <v/>
          </cell>
          <cell r="AW1655" t="str">
            <v>株式会社フラスコ100cc</v>
          </cell>
          <cell r="AX1655" t="str">
            <v>〒110-0015</v>
          </cell>
          <cell r="AY1655" t="str">
            <v>東京都台東区東上野3-3-13</v>
          </cell>
          <cell r="AZ1655" t="str">
            <v>プラチナ第2ビル3階</v>
          </cell>
          <cell r="BA1655" t="str">
            <v/>
          </cell>
          <cell r="BB1655" t="str">
            <v/>
          </cell>
        </row>
        <row r="1656">
          <cell r="AT1656" t="str">
            <v/>
          </cell>
          <cell r="AU1656" t="str">
            <v/>
          </cell>
          <cell r="AV1656" t="str">
            <v/>
          </cell>
          <cell r="AW1656" t="str">
            <v>株式会社フラスコ100cc</v>
          </cell>
          <cell r="AX1656" t="str">
            <v>〒110-0015</v>
          </cell>
          <cell r="AY1656" t="str">
            <v>東京都台東区東上野3-3-13</v>
          </cell>
          <cell r="AZ1656" t="str">
            <v>プラチナ第2ビル3階</v>
          </cell>
          <cell r="BA1656" t="str">
            <v/>
          </cell>
          <cell r="BB1656" t="str">
            <v/>
          </cell>
        </row>
        <row r="1657">
          <cell r="AT1657" t="str">
            <v/>
          </cell>
          <cell r="AU1657" t="str">
            <v/>
          </cell>
          <cell r="AV1657" t="str">
            <v/>
          </cell>
          <cell r="AW1657" t="str">
            <v>株式会社フラスコ100cc</v>
          </cell>
          <cell r="AX1657" t="str">
            <v>〒110-0015</v>
          </cell>
          <cell r="AY1657" t="str">
            <v>東京都台東区東上野3-3-13</v>
          </cell>
          <cell r="AZ1657" t="str">
            <v>プラチナ第2ビル3階</v>
          </cell>
          <cell r="BA1657" t="str">
            <v/>
          </cell>
          <cell r="BB1657" t="str">
            <v/>
          </cell>
        </row>
        <row r="1658">
          <cell r="AT1658" t="str">
            <v/>
          </cell>
          <cell r="AU1658" t="str">
            <v/>
          </cell>
          <cell r="AV1658" t="str">
            <v/>
          </cell>
          <cell r="AW1658" t="str">
            <v>株式会社フラスコ100cc</v>
          </cell>
          <cell r="AX1658" t="str">
            <v>〒110-0015</v>
          </cell>
          <cell r="AY1658" t="str">
            <v>東京都台東区東上野3-3-13</v>
          </cell>
          <cell r="AZ1658" t="str">
            <v>プラチナ第2ビル3階</v>
          </cell>
          <cell r="BA1658" t="str">
            <v/>
          </cell>
          <cell r="BB1658" t="str">
            <v/>
          </cell>
        </row>
        <row r="1659">
          <cell r="AT1659" t="str">
            <v/>
          </cell>
          <cell r="AU1659" t="str">
            <v/>
          </cell>
          <cell r="AV1659" t="str">
            <v/>
          </cell>
          <cell r="AW1659" t="str">
            <v>株式会社フラスコ100cc</v>
          </cell>
          <cell r="AX1659" t="str">
            <v>〒110-0015</v>
          </cell>
          <cell r="AY1659" t="str">
            <v>東京都台東区東上野3-3-13</v>
          </cell>
          <cell r="AZ1659" t="str">
            <v>プラチナ第2ビル3階</v>
          </cell>
          <cell r="BA1659" t="str">
            <v/>
          </cell>
          <cell r="BB1659" t="str">
            <v/>
          </cell>
        </row>
        <row r="1660">
          <cell r="AT1660" t="str">
            <v/>
          </cell>
          <cell r="AU1660" t="str">
            <v/>
          </cell>
          <cell r="AV1660" t="str">
            <v/>
          </cell>
          <cell r="AW1660" t="str">
            <v>株式会社フラスコ100cc</v>
          </cell>
          <cell r="AX1660" t="str">
            <v>〒110-0015</v>
          </cell>
          <cell r="AY1660" t="str">
            <v>東京都台東区東上野3-3-13</v>
          </cell>
          <cell r="AZ1660" t="str">
            <v>プラチナ第2ビル3階</v>
          </cell>
          <cell r="BA1660" t="str">
            <v/>
          </cell>
          <cell r="BB1660" t="str">
            <v/>
          </cell>
        </row>
        <row r="1661">
          <cell r="AT1661" t="str">
            <v/>
          </cell>
          <cell r="AU1661" t="str">
            <v/>
          </cell>
          <cell r="AV1661" t="str">
            <v/>
          </cell>
          <cell r="AW1661" t="str">
            <v>株式会社フラスコ100cc</v>
          </cell>
          <cell r="AX1661" t="str">
            <v>〒110-0015</v>
          </cell>
          <cell r="AY1661" t="str">
            <v>東京都台東区東上野3-3-13</v>
          </cell>
          <cell r="AZ1661" t="str">
            <v>プラチナ第2ビル3階</v>
          </cell>
          <cell r="BA1661" t="str">
            <v/>
          </cell>
          <cell r="BB1661" t="str">
            <v/>
          </cell>
        </row>
        <row r="1662">
          <cell r="AT1662" t="str">
            <v/>
          </cell>
          <cell r="AU1662" t="str">
            <v/>
          </cell>
          <cell r="AV1662" t="str">
            <v/>
          </cell>
          <cell r="AW1662" t="str">
            <v>株式会社フラスコ100cc</v>
          </cell>
          <cell r="AX1662" t="str">
            <v>〒110-0015</v>
          </cell>
          <cell r="AY1662" t="str">
            <v>東京都台東区東上野3-3-13</v>
          </cell>
          <cell r="AZ1662" t="str">
            <v>プラチナ第2ビル3階</v>
          </cell>
          <cell r="BA1662" t="str">
            <v/>
          </cell>
          <cell r="BB1662" t="str">
            <v/>
          </cell>
        </row>
        <row r="1663">
          <cell r="AT1663" t="str">
            <v/>
          </cell>
          <cell r="AU1663" t="str">
            <v/>
          </cell>
          <cell r="AV1663" t="str">
            <v/>
          </cell>
          <cell r="AW1663" t="str">
            <v>株式会社フラスコ100cc</v>
          </cell>
          <cell r="AX1663" t="str">
            <v>〒110-0015</v>
          </cell>
          <cell r="AY1663" t="str">
            <v>東京都台東区東上野3-3-13</v>
          </cell>
          <cell r="AZ1663" t="str">
            <v>プラチナ第2ビル3階</v>
          </cell>
          <cell r="BA1663" t="str">
            <v/>
          </cell>
          <cell r="BB1663" t="str">
            <v/>
          </cell>
        </row>
        <row r="1664">
          <cell r="AT1664" t="str">
            <v/>
          </cell>
          <cell r="AU1664" t="str">
            <v/>
          </cell>
          <cell r="AV1664" t="str">
            <v/>
          </cell>
          <cell r="AW1664" t="str">
            <v>株式会社フラスコ100cc</v>
          </cell>
          <cell r="AX1664" t="str">
            <v>〒110-0015</v>
          </cell>
          <cell r="AY1664" t="str">
            <v>東京都台東区東上野3-3-13</v>
          </cell>
          <cell r="AZ1664" t="str">
            <v>プラチナ第2ビル3階</v>
          </cell>
          <cell r="BA1664" t="str">
            <v/>
          </cell>
          <cell r="BB1664" t="str">
            <v/>
          </cell>
        </row>
        <row r="1665">
          <cell r="AT1665" t="str">
            <v/>
          </cell>
          <cell r="AU1665" t="str">
            <v/>
          </cell>
          <cell r="AV1665" t="str">
            <v/>
          </cell>
          <cell r="AW1665" t="str">
            <v>株式会社フラスコ100cc</v>
          </cell>
          <cell r="AX1665" t="str">
            <v>〒110-0015</v>
          </cell>
          <cell r="AY1665" t="str">
            <v>東京都台東区東上野3-3-13</v>
          </cell>
          <cell r="AZ1665" t="str">
            <v>プラチナ第2ビル3階</v>
          </cell>
          <cell r="BA1665" t="str">
            <v/>
          </cell>
          <cell r="BB1665" t="str">
            <v/>
          </cell>
        </row>
        <row r="1666">
          <cell r="AT1666" t="str">
            <v/>
          </cell>
          <cell r="AU1666" t="str">
            <v/>
          </cell>
          <cell r="AV1666" t="str">
            <v/>
          </cell>
          <cell r="AW1666" t="str">
            <v>株式会社フラスコ100cc</v>
          </cell>
          <cell r="AX1666" t="str">
            <v>〒110-0015</v>
          </cell>
          <cell r="AY1666" t="str">
            <v>東京都台東区東上野3-3-13</v>
          </cell>
          <cell r="AZ1666" t="str">
            <v>プラチナ第2ビル3階</v>
          </cell>
          <cell r="BA1666" t="str">
            <v/>
          </cell>
          <cell r="BB1666" t="str">
            <v/>
          </cell>
        </row>
        <row r="1667">
          <cell r="AT1667" t="str">
            <v/>
          </cell>
          <cell r="AU1667" t="str">
            <v/>
          </cell>
          <cell r="AV1667" t="str">
            <v/>
          </cell>
          <cell r="AW1667" t="str">
            <v>株式会社フラスコ100cc</v>
          </cell>
          <cell r="AX1667" t="str">
            <v>〒110-0015</v>
          </cell>
          <cell r="AY1667" t="str">
            <v>東京都台東区東上野3-3-13</v>
          </cell>
          <cell r="AZ1667" t="str">
            <v>プラチナ第2ビル3階</v>
          </cell>
          <cell r="BA1667" t="str">
            <v/>
          </cell>
          <cell r="BB1667" t="str">
            <v/>
          </cell>
        </row>
        <row r="1668">
          <cell r="AT1668" t="str">
            <v/>
          </cell>
          <cell r="AU1668" t="str">
            <v/>
          </cell>
          <cell r="AV1668" t="str">
            <v/>
          </cell>
          <cell r="AW1668" t="str">
            <v>株式会社フラスコ100cc</v>
          </cell>
          <cell r="AX1668" t="str">
            <v>〒110-0015</v>
          </cell>
          <cell r="AY1668" t="str">
            <v>東京都台東区東上野3-3-13</v>
          </cell>
          <cell r="AZ1668" t="str">
            <v>プラチナ第2ビル3階</v>
          </cell>
          <cell r="BA1668" t="str">
            <v/>
          </cell>
          <cell r="BB1668" t="str">
            <v/>
          </cell>
        </row>
        <row r="1669">
          <cell r="AT1669" t="str">
            <v/>
          </cell>
          <cell r="AU1669" t="str">
            <v/>
          </cell>
          <cell r="AV1669" t="str">
            <v/>
          </cell>
          <cell r="AW1669" t="str">
            <v>株式会社フラスコ100cc</v>
          </cell>
          <cell r="AX1669" t="str">
            <v>〒110-0015</v>
          </cell>
          <cell r="AY1669" t="str">
            <v>東京都台東区東上野3-3-13</v>
          </cell>
          <cell r="AZ1669" t="str">
            <v>プラチナ第2ビル3階</v>
          </cell>
          <cell r="BA1669" t="str">
            <v/>
          </cell>
          <cell r="BB1669" t="str">
            <v/>
          </cell>
        </row>
        <row r="1670">
          <cell r="AT1670" t="str">
            <v/>
          </cell>
          <cell r="AU1670" t="str">
            <v/>
          </cell>
          <cell r="AV1670" t="str">
            <v/>
          </cell>
          <cell r="AW1670" t="str">
            <v>株式会社フラスコ100cc</v>
          </cell>
          <cell r="AX1670" t="str">
            <v>〒110-0015</v>
          </cell>
          <cell r="AY1670" t="str">
            <v>東京都台東区東上野3-3-13</v>
          </cell>
          <cell r="AZ1670" t="str">
            <v>プラチナ第2ビル3階</v>
          </cell>
          <cell r="BA1670" t="str">
            <v/>
          </cell>
          <cell r="BB1670" t="str">
            <v/>
          </cell>
        </row>
        <row r="1671">
          <cell r="AT1671" t="str">
            <v/>
          </cell>
          <cell r="AU1671" t="str">
            <v/>
          </cell>
          <cell r="AV1671" t="str">
            <v/>
          </cell>
          <cell r="AW1671" t="str">
            <v>株式会社フラスコ100cc</v>
          </cell>
          <cell r="AX1671" t="str">
            <v>〒110-0015</v>
          </cell>
          <cell r="AY1671" t="str">
            <v>東京都台東区東上野3-3-13</v>
          </cell>
          <cell r="AZ1671" t="str">
            <v>プラチナ第2ビル3階</v>
          </cell>
          <cell r="BA1671" t="str">
            <v/>
          </cell>
          <cell r="BB1671" t="str">
            <v/>
          </cell>
        </row>
        <row r="1672">
          <cell r="AT1672" t="str">
            <v/>
          </cell>
          <cell r="AU1672" t="str">
            <v/>
          </cell>
          <cell r="AV1672" t="str">
            <v/>
          </cell>
          <cell r="AW1672" t="str">
            <v>株式会社フラスコ100cc</v>
          </cell>
          <cell r="AX1672" t="str">
            <v>〒110-0015</v>
          </cell>
          <cell r="AY1672" t="str">
            <v>東京都台東区東上野3-3-13</v>
          </cell>
          <cell r="AZ1672" t="str">
            <v>プラチナ第2ビル3階</v>
          </cell>
          <cell r="BA1672" t="str">
            <v/>
          </cell>
          <cell r="BB1672" t="str">
            <v/>
          </cell>
        </row>
        <row r="1673">
          <cell r="AT1673" t="str">
            <v/>
          </cell>
          <cell r="AU1673" t="str">
            <v/>
          </cell>
          <cell r="AV1673" t="str">
            <v/>
          </cell>
          <cell r="AW1673" t="str">
            <v>株式会社フラスコ100cc</v>
          </cell>
          <cell r="AX1673" t="str">
            <v>〒110-0015</v>
          </cell>
          <cell r="AY1673" t="str">
            <v>東京都台東区東上野3-3-13</v>
          </cell>
          <cell r="AZ1673" t="str">
            <v>プラチナ第2ビル3階</v>
          </cell>
          <cell r="BA1673" t="str">
            <v/>
          </cell>
          <cell r="BB1673" t="str">
            <v/>
          </cell>
        </row>
        <row r="1674">
          <cell r="AT1674" t="str">
            <v/>
          </cell>
          <cell r="AU1674" t="str">
            <v/>
          </cell>
          <cell r="AV1674" t="str">
            <v/>
          </cell>
          <cell r="AW1674" t="str">
            <v>株式会社フラスコ100cc</v>
          </cell>
          <cell r="AX1674" t="str">
            <v>〒110-0015</v>
          </cell>
          <cell r="AY1674" t="str">
            <v>東京都台東区東上野3-3-13</v>
          </cell>
          <cell r="AZ1674" t="str">
            <v>プラチナ第2ビル3階</v>
          </cell>
          <cell r="BA1674" t="str">
            <v/>
          </cell>
          <cell r="BB1674" t="str">
            <v/>
          </cell>
        </row>
        <row r="1675">
          <cell r="AT1675" t="str">
            <v/>
          </cell>
          <cell r="AU1675" t="str">
            <v/>
          </cell>
          <cell r="AV1675" t="str">
            <v/>
          </cell>
          <cell r="AW1675" t="str">
            <v>株式会社フラスコ100cc</v>
          </cell>
          <cell r="AX1675" t="str">
            <v>〒110-0015</v>
          </cell>
          <cell r="AY1675" t="str">
            <v>東京都台東区東上野3-3-13</v>
          </cell>
          <cell r="AZ1675" t="str">
            <v>プラチナ第2ビル3階</v>
          </cell>
          <cell r="BA1675" t="str">
            <v/>
          </cell>
          <cell r="BB1675" t="str">
            <v/>
          </cell>
        </row>
        <row r="1676">
          <cell r="AT1676" t="str">
            <v/>
          </cell>
          <cell r="AU1676" t="str">
            <v/>
          </cell>
          <cell r="AV1676" t="str">
            <v/>
          </cell>
          <cell r="AW1676" t="str">
            <v>株式会社フラスコ100cc</v>
          </cell>
          <cell r="AX1676" t="str">
            <v>〒110-0015</v>
          </cell>
          <cell r="AY1676" t="str">
            <v>東京都台東区東上野3-3-13</v>
          </cell>
          <cell r="AZ1676" t="str">
            <v>プラチナ第2ビル3階</v>
          </cell>
          <cell r="BA1676" t="str">
            <v/>
          </cell>
          <cell r="BB1676" t="str">
            <v/>
          </cell>
        </row>
        <row r="1677">
          <cell r="AT1677" t="str">
            <v/>
          </cell>
          <cell r="AU1677" t="str">
            <v/>
          </cell>
          <cell r="AV1677" t="str">
            <v/>
          </cell>
          <cell r="AW1677" t="str">
            <v>株式会社フラスコ100cc</v>
          </cell>
          <cell r="AX1677" t="str">
            <v>〒110-0015</v>
          </cell>
          <cell r="AY1677" t="str">
            <v>東京都台東区東上野3-3-13</v>
          </cell>
          <cell r="AZ1677" t="str">
            <v>プラチナ第2ビル3階</v>
          </cell>
          <cell r="BA1677" t="str">
            <v/>
          </cell>
          <cell r="BB1677" t="str">
            <v/>
          </cell>
        </row>
        <row r="1678">
          <cell r="AT1678" t="str">
            <v/>
          </cell>
          <cell r="AU1678" t="str">
            <v/>
          </cell>
          <cell r="AV1678" t="str">
            <v/>
          </cell>
          <cell r="AW1678" t="str">
            <v>株式会社フラスコ100cc</v>
          </cell>
          <cell r="AX1678" t="str">
            <v>〒110-0015</v>
          </cell>
          <cell r="AY1678" t="str">
            <v>東京都台東区東上野3-3-13</v>
          </cell>
          <cell r="AZ1678" t="str">
            <v>プラチナ第2ビル3階</v>
          </cell>
          <cell r="BA1678" t="str">
            <v/>
          </cell>
          <cell r="BB1678" t="str">
            <v/>
          </cell>
        </row>
        <row r="1679">
          <cell r="AT1679" t="str">
            <v/>
          </cell>
          <cell r="AU1679" t="str">
            <v/>
          </cell>
          <cell r="AV1679" t="str">
            <v/>
          </cell>
          <cell r="AW1679" t="str">
            <v>株式会社フラスコ100cc</v>
          </cell>
          <cell r="AX1679" t="str">
            <v>〒110-0015</v>
          </cell>
          <cell r="AY1679" t="str">
            <v>東京都台東区東上野3-3-13</v>
          </cell>
          <cell r="AZ1679" t="str">
            <v>プラチナ第2ビル3階</v>
          </cell>
          <cell r="BA1679" t="str">
            <v/>
          </cell>
          <cell r="BB1679" t="str">
            <v/>
          </cell>
        </row>
        <row r="1680">
          <cell r="AT1680" t="str">
            <v/>
          </cell>
          <cell r="AU1680" t="str">
            <v/>
          </cell>
          <cell r="AV1680" t="str">
            <v/>
          </cell>
          <cell r="AW1680" t="str">
            <v>株式会社フラスコ100cc</v>
          </cell>
          <cell r="AX1680" t="str">
            <v>〒110-0015</v>
          </cell>
          <cell r="AY1680" t="str">
            <v>東京都台東区東上野3-3-13</v>
          </cell>
          <cell r="AZ1680" t="str">
            <v>プラチナ第2ビル3階</v>
          </cell>
          <cell r="BA1680" t="str">
            <v/>
          </cell>
          <cell r="BB1680" t="str">
            <v/>
          </cell>
        </row>
        <row r="1681">
          <cell r="AT1681" t="str">
            <v/>
          </cell>
          <cell r="AU1681" t="str">
            <v/>
          </cell>
          <cell r="AV1681" t="str">
            <v/>
          </cell>
          <cell r="AW1681" t="str">
            <v>株式会社フラスコ100cc</v>
          </cell>
          <cell r="AX1681" t="str">
            <v>〒110-0015</v>
          </cell>
          <cell r="AY1681" t="str">
            <v>東京都台東区東上野3-3-13</v>
          </cell>
          <cell r="AZ1681" t="str">
            <v>プラチナ第2ビル3階</v>
          </cell>
          <cell r="BA1681" t="str">
            <v/>
          </cell>
          <cell r="BB1681" t="str">
            <v/>
          </cell>
        </row>
        <row r="1682">
          <cell r="AT1682" t="str">
            <v/>
          </cell>
          <cell r="AU1682" t="str">
            <v/>
          </cell>
          <cell r="AV1682" t="str">
            <v/>
          </cell>
          <cell r="AW1682" t="str">
            <v>株式会社フラスコ100cc</v>
          </cell>
          <cell r="AX1682" t="str">
            <v>〒110-0015</v>
          </cell>
          <cell r="AY1682" t="str">
            <v>東京都台東区東上野3-3-13</v>
          </cell>
          <cell r="AZ1682" t="str">
            <v>プラチナ第2ビル3階</v>
          </cell>
          <cell r="BA1682" t="str">
            <v/>
          </cell>
          <cell r="BB1682" t="str">
            <v/>
          </cell>
        </row>
        <row r="1683">
          <cell r="AT1683" t="str">
            <v/>
          </cell>
          <cell r="AU1683" t="str">
            <v/>
          </cell>
          <cell r="AV1683" t="str">
            <v/>
          </cell>
          <cell r="AW1683" t="str">
            <v>株式会社フラスコ100cc</v>
          </cell>
          <cell r="AX1683" t="str">
            <v>〒110-0015</v>
          </cell>
          <cell r="AY1683" t="str">
            <v>東京都台東区東上野3-3-13</v>
          </cell>
          <cell r="AZ1683" t="str">
            <v>プラチナ第2ビル3階</v>
          </cell>
          <cell r="BA1683" t="str">
            <v/>
          </cell>
          <cell r="BB1683" t="str">
            <v/>
          </cell>
        </row>
        <row r="1684">
          <cell r="AT1684" t="str">
            <v/>
          </cell>
          <cell r="AU1684" t="str">
            <v/>
          </cell>
          <cell r="AV1684" t="str">
            <v/>
          </cell>
          <cell r="AW1684" t="str">
            <v>株式会社フラスコ100cc</v>
          </cell>
          <cell r="AX1684" t="str">
            <v>〒110-0015</v>
          </cell>
          <cell r="AY1684" t="str">
            <v>東京都台東区東上野3-3-13</v>
          </cell>
          <cell r="AZ1684" t="str">
            <v>プラチナ第2ビル3階</v>
          </cell>
          <cell r="BA1684" t="str">
            <v/>
          </cell>
          <cell r="BB1684" t="str">
            <v/>
          </cell>
        </row>
        <row r="1685">
          <cell r="AT1685" t="str">
            <v/>
          </cell>
          <cell r="AU1685" t="str">
            <v/>
          </cell>
          <cell r="AV1685" t="str">
            <v/>
          </cell>
          <cell r="AW1685" t="str">
            <v>株式会社フラスコ100cc</v>
          </cell>
          <cell r="AX1685" t="str">
            <v>〒110-0015</v>
          </cell>
          <cell r="AY1685" t="str">
            <v>東京都台東区東上野3-3-13</v>
          </cell>
          <cell r="AZ1685" t="str">
            <v>プラチナ第2ビル3階</v>
          </cell>
          <cell r="BA1685" t="str">
            <v/>
          </cell>
          <cell r="BB1685" t="str">
            <v/>
          </cell>
        </row>
        <row r="1686">
          <cell r="AT1686" t="str">
            <v/>
          </cell>
          <cell r="AU1686" t="str">
            <v/>
          </cell>
          <cell r="AV1686" t="str">
            <v/>
          </cell>
          <cell r="AW1686" t="str">
            <v>株式会社フラスコ100cc</v>
          </cell>
          <cell r="AX1686" t="str">
            <v>〒110-0015</v>
          </cell>
          <cell r="AY1686" t="str">
            <v>東京都台東区東上野3-3-13</v>
          </cell>
          <cell r="AZ1686" t="str">
            <v>プラチナ第2ビル3階</v>
          </cell>
          <cell r="BA1686" t="str">
            <v/>
          </cell>
          <cell r="BB1686" t="str">
            <v/>
          </cell>
        </row>
        <row r="1687">
          <cell r="AT1687" t="str">
            <v/>
          </cell>
          <cell r="AU1687" t="str">
            <v/>
          </cell>
          <cell r="AV1687" t="str">
            <v/>
          </cell>
          <cell r="AW1687" t="str">
            <v>株式会社フラスコ100cc</v>
          </cell>
          <cell r="AX1687" t="str">
            <v>〒110-0015</v>
          </cell>
          <cell r="AY1687" t="str">
            <v>東京都台東区東上野3-3-13</v>
          </cell>
          <cell r="AZ1687" t="str">
            <v>プラチナ第2ビル3階</v>
          </cell>
          <cell r="BA1687" t="str">
            <v/>
          </cell>
          <cell r="BB1687" t="str">
            <v/>
          </cell>
        </row>
        <row r="1688">
          <cell r="AT1688" t="str">
            <v/>
          </cell>
          <cell r="AU1688" t="str">
            <v/>
          </cell>
          <cell r="AV1688" t="str">
            <v/>
          </cell>
          <cell r="AW1688" t="str">
            <v>株式会社フラスコ100cc</v>
          </cell>
          <cell r="AX1688" t="str">
            <v>〒110-0015</v>
          </cell>
          <cell r="AY1688" t="str">
            <v>東京都台東区東上野3-3-13</v>
          </cell>
          <cell r="AZ1688" t="str">
            <v>プラチナ第2ビル3階</v>
          </cell>
          <cell r="BA1688" t="str">
            <v/>
          </cell>
          <cell r="BB1688" t="str">
            <v/>
          </cell>
        </row>
        <row r="1689">
          <cell r="AT1689" t="str">
            <v/>
          </cell>
          <cell r="AU1689" t="str">
            <v/>
          </cell>
          <cell r="AV1689" t="str">
            <v/>
          </cell>
          <cell r="AW1689" t="str">
            <v>株式会社フラスコ100cc</v>
          </cell>
          <cell r="AX1689" t="str">
            <v>〒110-0015</v>
          </cell>
          <cell r="AY1689" t="str">
            <v>東京都台東区東上野3-3-13</v>
          </cell>
          <cell r="AZ1689" t="str">
            <v>プラチナ第2ビル3階</v>
          </cell>
          <cell r="BA1689" t="str">
            <v/>
          </cell>
          <cell r="BB1689" t="str">
            <v/>
          </cell>
        </row>
        <row r="1690">
          <cell r="AT1690" t="str">
            <v/>
          </cell>
          <cell r="AU1690" t="str">
            <v/>
          </cell>
          <cell r="AV1690" t="str">
            <v/>
          </cell>
          <cell r="AW1690" t="str">
            <v>株式会社フラスコ100cc</v>
          </cell>
          <cell r="AX1690" t="str">
            <v>〒110-0015</v>
          </cell>
          <cell r="AY1690" t="str">
            <v>東京都台東区東上野3-3-13</v>
          </cell>
          <cell r="AZ1690" t="str">
            <v>プラチナ第2ビル3階</v>
          </cell>
          <cell r="BA1690" t="str">
            <v/>
          </cell>
          <cell r="BB1690" t="str">
            <v/>
          </cell>
        </row>
        <row r="1691">
          <cell r="AT1691" t="str">
            <v/>
          </cell>
          <cell r="AU1691" t="str">
            <v/>
          </cell>
          <cell r="AV1691" t="str">
            <v/>
          </cell>
          <cell r="AW1691" t="str">
            <v>株式会社フラスコ100cc</v>
          </cell>
          <cell r="AX1691" t="str">
            <v>〒110-0015</v>
          </cell>
          <cell r="AY1691" t="str">
            <v>東京都台東区東上野3-3-13</v>
          </cell>
          <cell r="AZ1691" t="str">
            <v>プラチナ第2ビル3階</v>
          </cell>
          <cell r="BA1691" t="str">
            <v/>
          </cell>
          <cell r="BB1691" t="str">
            <v/>
          </cell>
        </row>
        <row r="1692">
          <cell r="AT1692" t="str">
            <v/>
          </cell>
          <cell r="AU1692" t="str">
            <v/>
          </cell>
          <cell r="AV1692" t="str">
            <v/>
          </cell>
          <cell r="AW1692" t="str">
            <v>株式会社フラスコ100cc</v>
          </cell>
          <cell r="AX1692" t="str">
            <v>〒110-0015</v>
          </cell>
          <cell r="AY1692" t="str">
            <v>東京都台東区東上野3-3-13</v>
          </cell>
          <cell r="AZ1692" t="str">
            <v>プラチナ第2ビル3階</v>
          </cell>
          <cell r="BA1692" t="str">
            <v/>
          </cell>
          <cell r="BB1692" t="str">
            <v/>
          </cell>
        </row>
        <row r="1693">
          <cell r="AT1693" t="str">
            <v/>
          </cell>
          <cell r="AU1693" t="str">
            <v/>
          </cell>
          <cell r="AV1693" t="str">
            <v/>
          </cell>
          <cell r="AW1693" t="str">
            <v>株式会社フラスコ100cc</v>
          </cell>
          <cell r="AX1693" t="str">
            <v>〒110-0015</v>
          </cell>
          <cell r="AY1693" t="str">
            <v>東京都台東区東上野3-3-13</v>
          </cell>
          <cell r="AZ1693" t="str">
            <v>プラチナ第2ビル3階</v>
          </cell>
          <cell r="BA1693" t="str">
            <v/>
          </cell>
          <cell r="BB1693" t="str">
            <v/>
          </cell>
        </row>
        <row r="1694">
          <cell r="AT1694" t="str">
            <v/>
          </cell>
          <cell r="AU1694" t="str">
            <v/>
          </cell>
          <cell r="AV1694" t="str">
            <v/>
          </cell>
          <cell r="AW1694" t="str">
            <v>株式会社フラスコ100cc</v>
          </cell>
          <cell r="AX1694" t="str">
            <v>〒110-0015</v>
          </cell>
          <cell r="AY1694" t="str">
            <v>東京都台東区東上野3-3-13</v>
          </cell>
          <cell r="AZ1694" t="str">
            <v>プラチナ第2ビル3階</v>
          </cell>
          <cell r="BA1694" t="str">
            <v/>
          </cell>
          <cell r="BB1694" t="str">
            <v/>
          </cell>
        </row>
        <row r="1695">
          <cell r="AT1695" t="str">
            <v/>
          </cell>
          <cell r="AU1695" t="str">
            <v/>
          </cell>
          <cell r="AV1695" t="str">
            <v/>
          </cell>
          <cell r="AW1695" t="str">
            <v>株式会社フラスコ100cc</v>
          </cell>
          <cell r="AX1695" t="str">
            <v>〒110-0015</v>
          </cell>
          <cell r="AY1695" t="str">
            <v>東京都台東区東上野3-3-13</v>
          </cell>
          <cell r="AZ1695" t="str">
            <v>プラチナ第2ビル3階</v>
          </cell>
          <cell r="BA1695" t="str">
            <v/>
          </cell>
          <cell r="BB1695" t="str">
            <v/>
          </cell>
        </row>
        <row r="1696">
          <cell r="AT1696" t="str">
            <v/>
          </cell>
          <cell r="AU1696" t="str">
            <v/>
          </cell>
          <cell r="AV1696" t="str">
            <v/>
          </cell>
          <cell r="AW1696" t="str">
            <v>株式会社フラスコ100cc</v>
          </cell>
          <cell r="AX1696" t="str">
            <v>〒110-0015</v>
          </cell>
          <cell r="AY1696" t="str">
            <v>東京都台東区東上野3-3-13</v>
          </cell>
          <cell r="AZ1696" t="str">
            <v>プラチナ第2ビル3階</v>
          </cell>
          <cell r="BA1696" t="str">
            <v/>
          </cell>
          <cell r="BB1696" t="str">
            <v/>
          </cell>
        </row>
        <row r="1697">
          <cell r="AT1697" t="str">
            <v/>
          </cell>
          <cell r="AU1697" t="str">
            <v/>
          </cell>
          <cell r="AV1697" t="str">
            <v/>
          </cell>
          <cell r="AW1697" t="str">
            <v>株式会社フラスコ100cc</v>
          </cell>
          <cell r="AX1697" t="str">
            <v>〒110-0015</v>
          </cell>
          <cell r="AY1697" t="str">
            <v>東京都台東区東上野3-3-13</v>
          </cell>
          <cell r="AZ1697" t="str">
            <v>プラチナ第2ビル3階</v>
          </cell>
          <cell r="BA1697" t="str">
            <v/>
          </cell>
          <cell r="BB1697" t="str">
            <v/>
          </cell>
        </row>
        <row r="1698">
          <cell r="AT1698" t="str">
            <v/>
          </cell>
          <cell r="AU1698" t="str">
            <v/>
          </cell>
          <cell r="AV1698" t="str">
            <v/>
          </cell>
          <cell r="AW1698" t="str">
            <v>株式会社フラスコ100cc</v>
          </cell>
          <cell r="AX1698" t="str">
            <v>〒110-0015</v>
          </cell>
          <cell r="AY1698" t="str">
            <v>東京都台東区東上野3-3-13</v>
          </cell>
          <cell r="AZ1698" t="str">
            <v>プラチナ第2ビル3階</v>
          </cell>
          <cell r="BA1698" t="str">
            <v/>
          </cell>
          <cell r="BB1698" t="str">
            <v/>
          </cell>
        </row>
        <row r="1699">
          <cell r="AT1699" t="str">
            <v/>
          </cell>
          <cell r="AU1699" t="str">
            <v/>
          </cell>
          <cell r="AV1699" t="str">
            <v/>
          </cell>
          <cell r="AW1699" t="str">
            <v>株式会社フラスコ100cc</v>
          </cell>
          <cell r="AX1699" t="str">
            <v>〒110-0015</v>
          </cell>
          <cell r="AY1699" t="str">
            <v>東京都台東区東上野3-3-13</v>
          </cell>
          <cell r="AZ1699" t="str">
            <v>プラチナ第2ビル3階</v>
          </cell>
          <cell r="BA1699" t="str">
            <v/>
          </cell>
          <cell r="BB1699" t="str">
            <v/>
          </cell>
        </row>
        <row r="1700">
          <cell r="AT1700" t="str">
            <v/>
          </cell>
          <cell r="AU1700" t="str">
            <v/>
          </cell>
          <cell r="AV1700" t="str">
            <v/>
          </cell>
          <cell r="AW1700" t="str">
            <v>株式会社フラスコ100cc</v>
          </cell>
          <cell r="AX1700" t="str">
            <v>〒110-0015</v>
          </cell>
          <cell r="AY1700" t="str">
            <v>東京都台東区東上野3-3-13</v>
          </cell>
          <cell r="AZ1700" t="str">
            <v>プラチナ第2ビル3階</v>
          </cell>
          <cell r="BA1700" t="str">
            <v/>
          </cell>
          <cell r="BB1700" t="str">
            <v/>
          </cell>
        </row>
        <row r="1701">
          <cell r="AT1701" t="str">
            <v/>
          </cell>
          <cell r="AU1701" t="str">
            <v/>
          </cell>
          <cell r="AV1701" t="str">
            <v/>
          </cell>
          <cell r="AW1701" t="str">
            <v>株式会社フラスコ100cc</v>
          </cell>
          <cell r="AX1701" t="str">
            <v>〒110-0015</v>
          </cell>
          <cell r="AY1701" t="str">
            <v>東京都台東区東上野3-3-13</v>
          </cell>
          <cell r="AZ1701" t="str">
            <v>プラチナ第2ビル3階</v>
          </cell>
          <cell r="BA1701" t="str">
            <v/>
          </cell>
          <cell r="BB1701" t="str">
            <v/>
          </cell>
        </row>
        <row r="1702">
          <cell r="AT1702" t="str">
            <v/>
          </cell>
          <cell r="AU1702" t="str">
            <v/>
          </cell>
          <cell r="AV1702" t="str">
            <v/>
          </cell>
          <cell r="AW1702" t="str">
            <v>株式会社フラスコ100cc</v>
          </cell>
          <cell r="AX1702" t="str">
            <v>〒110-0015</v>
          </cell>
          <cell r="AY1702" t="str">
            <v>東京都台東区東上野3-3-13</v>
          </cell>
          <cell r="AZ1702" t="str">
            <v>プラチナ第2ビル3階</v>
          </cell>
          <cell r="BA1702" t="str">
            <v/>
          </cell>
          <cell r="BB1702" t="str">
            <v/>
          </cell>
        </row>
        <row r="1703">
          <cell r="AT1703" t="str">
            <v/>
          </cell>
          <cell r="AU1703" t="str">
            <v/>
          </cell>
          <cell r="AV1703" t="str">
            <v/>
          </cell>
          <cell r="AW1703" t="str">
            <v>株式会社フラスコ100cc</v>
          </cell>
          <cell r="AX1703" t="str">
            <v>〒110-0015</v>
          </cell>
          <cell r="AY1703" t="str">
            <v>東京都台東区東上野3-3-13</v>
          </cell>
          <cell r="AZ1703" t="str">
            <v>プラチナ第2ビル3階</v>
          </cell>
          <cell r="BA1703" t="str">
            <v/>
          </cell>
          <cell r="BB1703" t="str">
            <v/>
          </cell>
        </row>
        <row r="1704">
          <cell r="AT1704" t="str">
            <v/>
          </cell>
          <cell r="AU1704" t="str">
            <v/>
          </cell>
          <cell r="AV1704" t="str">
            <v/>
          </cell>
          <cell r="AW1704" t="str">
            <v>株式会社フラスコ100cc</v>
          </cell>
          <cell r="AX1704" t="str">
            <v>〒110-0015</v>
          </cell>
          <cell r="AY1704" t="str">
            <v>東京都台東区東上野3-3-13</v>
          </cell>
          <cell r="AZ1704" t="str">
            <v>プラチナ第2ビル3階</v>
          </cell>
          <cell r="BA1704" t="str">
            <v/>
          </cell>
          <cell r="BB1704" t="str">
            <v/>
          </cell>
        </row>
        <row r="1705">
          <cell r="AT1705" t="str">
            <v/>
          </cell>
          <cell r="AU1705" t="str">
            <v/>
          </cell>
          <cell r="AV1705" t="str">
            <v/>
          </cell>
          <cell r="AW1705" t="str">
            <v>株式会社フラスコ100cc</v>
          </cell>
          <cell r="AX1705" t="str">
            <v>〒110-0015</v>
          </cell>
          <cell r="AY1705" t="str">
            <v>東京都台東区東上野3-3-13</v>
          </cell>
          <cell r="AZ1705" t="str">
            <v>プラチナ第2ビル3階</v>
          </cell>
          <cell r="BA1705" t="str">
            <v/>
          </cell>
          <cell r="BB1705" t="str">
            <v/>
          </cell>
        </row>
        <row r="1706">
          <cell r="AT1706" t="str">
            <v/>
          </cell>
          <cell r="AU1706" t="str">
            <v/>
          </cell>
          <cell r="AV1706" t="str">
            <v/>
          </cell>
          <cell r="AW1706" t="str">
            <v>株式会社フラスコ100cc</v>
          </cell>
          <cell r="AX1706" t="str">
            <v>〒110-0015</v>
          </cell>
          <cell r="AY1706" t="str">
            <v>東京都台東区東上野3-3-13</v>
          </cell>
          <cell r="AZ1706" t="str">
            <v>プラチナ第2ビル3階</v>
          </cell>
          <cell r="BA1706" t="str">
            <v/>
          </cell>
          <cell r="BB1706" t="str">
            <v/>
          </cell>
        </row>
        <row r="1707">
          <cell r="AT1707" t="str">
            <v/>
          </cell>
          <cell r="AU1707" t="str">
            <v/>
          </cell>
          <cell r="AV1707" t="str">
            <v/>
          </cell>
          <cell r="AW1707" t="str">
            <v>株式会社フラスコ100cc</v>
          </cell>
          <cell r="AX1707" t="str">
            <v>〒110-0015</v>
          </cell>
          <cell r="AY1707" t="str">
            <v>東京都台東区東上野3-3-13</v>
          </cell>
          <cell r="AZ1707" t="str">
            <v>プラチナ第2ビル3階</v>
          </cell>
          <cell r="BA1707" t="str">
            <v/>
          </cell>
          <cell r="BB1707" t="str">
            <v/>
          </cell>
        </row>
        <row r="1708">
          <cell r="AT1708" t="str">
            <v/>
          </cell>
          <cell r="AU1708" t="str">
            <v/>
          </cell>
          <cell r="AV1708" t="str">
            <v/>
          </cell>
          <cell r="AW1708" t="str">
            <v>株式会社フラスコ100cc</v>
          </cell>
          <cell r="AX1708" t="str">
            <v>〒110-0015</v>
          </cell>
          <cell r="AY1708" t="str">
            <v>東京都台東区東上野3-3-13</v>
          </cell>
          <cell r="AZ1708" t="str">
            <v>プラチナ第2ビル3階</v>
          </cell>
          <cell r="BA1708" t="str">
            <v/>
          </cell>
          <cell r="BB1708" t="str">
            <v/>
          </cell>
        </row>
        <row r="1709">
          <cell r="AT1709" t="str">
            <v/>
          </cell>
          <cell r="AU1709" t="str">
            <v/>
          </cell>
          <cell r="AV1709" t="str">
            <v/>
          </cell>
          <cell r="AW1709" t="str">
            <v>株式会社フラスコ100cc</v>
          </cell>
          <cell r="AX1709" t="str">
            <v>〒110-0015</v>
          </cell>
          <cell r="AY1709" t="str">
            <v>東京都台東区東上野3-3-13</v>
          </cell>
          <cell r="AZ1709" t="str">
            <v>プラチナ第2ビル3階</v>
          </cell>
          <cell r="BA1709" t="str">
            <v/>
          </cell>
          <cell r="BB1709" t="str">
            <v/>
          </cell>
        </row>
        <row r="1710">
          <cell r="AT1710" t="str">
            <v/>
          </cell>
          <cell r="AU1710" t="str">
            <v/>
          </cell>
          <cell r="AV1710" t="str">
            <v/>
          </cell>
          <cell r="AW1710" t="str">
            <v>株式会社フラスコ100cc</v>
          </cell>
          <cell r="AX1710" t="str">
            <v>〒110-0015</v>
          </cell>
          <cell r="AY1710" t="str">
            <v>東京都台東区東上野3-3-13</v>
          </cell>
          <cell r="AZ1710" t="str">
            <v>プラチナ第2ビル3階</v>
          </cell>
          <cell r="BA1710" t="str">
            <v/>
          </cell>
          <cell r="BB1710" t="str">
            <v/>
          </cell>
        </row>
        <row r="1711">
          <cell r="AT1711" t="str">
            <v/>
          </cell>
          <cell r="AU1711" t="str">
            <v/>
          </cell>
          <cell r="AV1711" t="str">
            <v/>
          </cell>
          <cell r="AW1711" t="str">
            <v>株式会社フラスコ100cc</v>
          </cell>
          <cell r="AX1711" t="str">
            <v>〒110-0015</v>
          </cell>
          <cell r="AY1711" t="str">
            <v>東京都台東区東上野3-3-13</v>
          </cell>
          <cell r="AZ1711" t="str">
            <v>プラチナ第2ビル3階</v>
          </cell>
          <cell r="BA1711" t="str">
            <v/>
          </cell>
          <cell r="BB1711" t="str">
            <v/>
          </cell>
        </row>
        <row r="1712">
          <cell r="AT1712" t="str">
            <v/>
          </cell>
          <cell r="AU1712" t="str">
            <v/>
          </cell>
          <cell r="AV1712" t="str">
            <v/>
          </cell>
          <cell r="AW1712" t="str">
            <v>株式会社フラスコ100cc</v>
          </cell>
          <cell r="AX1712" t="str">
            <v>〒110-0015</v>
          </cell>
          <cell r="AY1712" t="str">
            <v>東京都台東区東上野3-3-13</v>
          </cell>
          <cell r="AZ1712" t="str">
            <v>プラチナ第2ビル3階</v>
          </cell>
          <cell r="BA1712" t="str">
            <v/>
          </cell>
          <cell r="BB1712" t="str">
            <v/>
          </cell>
        </row>
        <row r="1713">
          <cell r="AT1713" t="str">
            <v/>
          </cell>
          <cell r="AU1713" t="str">
            <v/>
          </cell>
          <cell r="AV1713" t="str">
            <v/>
          </cell>
          <cell r="AW1713" t="str">
            <v>株式会社フラスコ100cc</v>
          </cell>
          <cell r="AX1713" t="str">
            <v>〒110-0015</v>
          </cell>
          <cell r="AY1713" t="str">
            <v>東京都台東区東上野3-3-13</v>
          </cell>
          <cell r="AZ1713" t="str">
            <v>プラチナ第2ビル3階</v>
          </cell>
          <cell r="BA1713" t="str">
            <v/>
          </cell>
          <cell r="BB1713" t="str">
            <v/>
          </cell>
        </row>
        <row r="1714">
          <cell r="AT1714" t="str">
            <v/>
          </cell>
          <cell r="AU1714" t="str">
            <v/>
          </cell>
          <cell r="AV1714" t="str">
            <v/>
          </cell>
          <cell r="AW1714" t="str">
            <v>株式会社フラスコ100cc</v>
          </cell>
          <cell r="AX1714" t="str">
            <v>〒110-0015</v>
          </cell>
          <cell r="AY1714" t="str">
            <v>東京都台東区東上野3-3-13</v>
          </cell>
          <cell r="AZ1714" t="str">
            <v>プラチナ第2ビル3階</v>
          </cell>
          <cell r="BA1714" t="str">
            <v/>
          </cell>
          <cell r="BB1714" t="str">
            <v/>
          </cell>
        </row>
        <row r="1715">
          <cell r="AT1715" t="str">
            <v/>
          </cell>
          <cell r="AU1715" t="str">
            <v/>
          </cell>
          <cell r="AV1715" t="str">
            <v/>
          </cell>
          <cell r="AW1715" t="str">
            <v>株式会社フラスコ100cc</v>
          </cell>
          <cell r="AX1715" t="str">
            <v>〒110-0015</v>
          </cell>
          <cell r="AY1715" t="str">
            <v>東京都台東区東上野3-3-13</v>
          </cell>
          <cell r="AZ1715" t="str">
            <v>プラチナ第2ビル3階</v>
          </cell>
          <cell r="BA1715" t="str">
            <v/>
          </cell>
          <cell r="BB1715" t="str">
            <v/>
          </cell>
        </row>
        <row r="1716">
          <cell r="AT1716" t="str">
            <v/>
          </cell>
          <cell r="AU1716" t="str">
            <v/>
          </cell>
          <cell r="AV1716" t="str">
            <v/>
          </cell>
          <cell r="AW1716" t="str">
            <v>株式会社フラスコ100cc</v>
          </cell>
          <cell r="AX1716" t="str">
            <v>〒110-0015</v>
          </cell>
          <cell r="AY1716" t="str">
            <v>東京都台東区東上野3-3-13</v>
          </cell>
          <cell r="AZ1716" t="str">
            <v>プラチナ第2ビル3階</v>
          </cell>
          <cell r="BA1716" t="str">
            <v/>
          </cell>
          <cell r="BB1716" t="str">
            <v/>
          </cell>
        </row>
        <row r="1717">
          <cell r="AT1717" t="str">
            <v/>
          </cell>
          <cell r="AU1717" t="str">
            <v/>
          </cell>
          <cell r="AV1717" t="str">
            <v/>
          </cell>
          <cell r="AW1717" t="str">
            <v>株式会社フラスコ100cc</v>
          </cell>
          <cell r="AX1717" t="str">
            <v>〒110-0015</v>
          </cell>
          <cell r="AY1717" t="str">
            <v>東京都台東区東上野3-3-13</v>
          </cell>
          <cell r="AZ1717" t="str">
            <v>プラチナ第2ビル3階</v>
          </cell>
          <cell r="BA1717" t="str">
            <v/>
          </cell>
          <cell r="BB1717" t="str">
            <v/>
          </cell>
        </row>
        <row r="1718">
          <cell r="AT1718" t="str">
            <v/>
          </cell>
          <cell r="AU1718" t="str">
            <v/>
          </cell>
          <cell r="AV1718" t="str">
            <v/>
          </cell>
          <cell r="AW1718" t="str">
            <v>株式会社フラスコ100cc</v>
          </cell>
          <cell r="AX1718" t="str">
            <v>〒110-0015</v>
          </cell>
          <cell r="AY1718" t="str">
            <v>東京都台東区東上野3-3-13</v>
          </cell>
          <cell r="AZ1718" t="str">
            <v>プラチナ第2ビル3階</v>
          </cell>
          <cell r="BA1718" t="str">
            <v/>
          </cell>
          <cell r="BB1718" t="str">
            <v/>
          </cell>
        </row>
        <row r="1719">
          <cell r="AT1719" t="str">
            <v/>
          </cell>
          <cell r="AU1719" t="str">
            <v/>
          </cell>
          <cell r="AV1719" t="str">
            <v/>
          </cell>
          <cell r="AW1719" t="str">
            <v>株式会社フラスコ100cc</v>
          </cell>
          <cell r="AX1719" t="str">
            <v>〒110-0015</v>
          </cell>
          <cell r="AY1719" t="str">
            <v>東京都台東区東上野3-3-13</v>
          </cell>
          <cell r="AZ1719" t="str">
            <v>プラチナ第2ビル3階</v>
          </cell>
          <cell r="BA1719" t="str">
            <v/>
          </cell>
          <cell r="BB1719" t="str">
            <v/>
          </cell>
        </row>
        <row r="1720">
          <cell r="AT1720" t="str">
            <v/>
          </cell>
          <cell r="AU1720" t="str">
            <v/>
          </cell>
          <cell r="AV1720" t="str">
            <v/>
          </cell>
          <cell r="AW1720" t="str">
            <v>株式会社フラスコ100cc</v>
          </cell>
          <cell r="AX1720" t="str">
            <v>〒110-0015</v>
          </cell>
          <cell r="AY1720" t="str">
            <v>東京都台東区東上野3-3-13</v>
          </cell>
          <cell r="AZ1720" t="str">
            <v>プラチナ第2ビル3階</v>
          </cell>
          <cell r="BA1720" t="str">
            <v/>
          </cell>
          <cell r="BB1720" t="str">
            <v/>
          </cell>
        </row>
        <row r="1721">
          <cell r="AT1721" t="str">
            <v/>
          </cell>
          <cell r="AU1721" t="str">
            <v/>
          </cell>
          <cell r="AV1721" t="str">
            <v/>
          </cell>
          <cell r="AW1721" t="str">
            <v>株式会社フラスコ100cc</v>
          </cell>
          <cell r="AX1721" t="str">
            <v>〒110-0015</v>
          </cell>
          <cell r="AY1721" t="str">
            <v>東京都台東区東上野3-3-13</v>
          </cell>
          <cell r="AZ1721" t="str">
            <v>プラチナ第2ビル3階</v>
          </cell>
          <cell r="BA1721" t="str">
            <v/>
          </cell>
          <cell r="BB1721" t="str">
            <v/>
          </cell>
        </row>
        <row r="1722">
          <cell r="AT1722" t="str">
            <v/>
          </cell>
          <cell r="AU1722" t="str">
            <v/>
          </cell>
          <cell r="AV1722" t="str">
            <v/>
          </cell>
          <cell r="AW1722" t="str">
            <v>株式会社フラスコ100cc</v>
          </cell>
          <cell r="AX1722" t="str">
            <v>〒110-0015</v>
          </cell>
          <cell r="AY1722" t="str">
            <v>東京都台東区東上野3-3-13</v>
          </cell>
          <cell r="AZ1722" t="str">
            <v>プラチナ第2ビル3階</v>
          </cell>
          <cell r="BA1722" t="str">
            <v/>
          </cell>
          <cell r="BB1722" t="str">
            <v/>
          </cell>
        </row>
        <row r="1723">
          <cell r="AT1723" t="str">
            <v/>
          </cell>
          <cell r="AU1723" t="str">
            <v/>
          </cell>
          <cell r="AV1723" t="str">
            <v/>
          </cell>
          <cell r="AW1723" t="str">
            <v>株式会社フラスコ100cc</v>
          </cell>
          <cell r="AX1723" t="str">
            <v>〒110-0015</v>
          </cell>
          <cell r="AY1723" t="str">
            <v>東京都台東区東上野3-3-13</v>
          </cell>
          <cell r="AZ1723" t="str">
            <v>プラチナ第2ビル3階</v>
          </cell>
          <cell r="BA1723" t="str">
            <v/>
          </cell>
          <cell r="BB1723" t="str">
            <v/>
          </cell>
        </row>
        <row r="1724">
          <cell r="AT1724" t="str">
            <v/>
          </cell>
          <cell r="AU1724" t="str">
            <v/>
          </cell>
          <cell r="AV1724" t="str">
            <v/>
          </cell>
          <cell r="AW1724" t="str">
            <v>株式会社フラスコ100cc</v>
          </cell>
          <cell r="AX1724" t="str">
            <v>〒110-0015</v>
          </cell>
          <cell r="AY1724" t="str">
            <v>東京都台東区東上野3-3-13</v>
          </cell>
          <cell r="AZ1724" t="str">
            <v>プラチナ第2ビル3階</v>
          </cell>
          <cell r="BA1724" t="str">
            <v/>
          </cell>
          <cell r="BB1724" t="str">
            <v/>
          </cell>
        </row>
        <row r="1725">
          <cell r="AT1725" t="str">
            <v/>
          </cell>
          <cell r="AU1725" t="str">
            <v/>
          </cell>
          <cell r="AV1725" t="str">
            <v/>
          </cell>
          <cell r="AW1725" t="str">
            <v>株式会社フラスコ100cc</v>
          </cell>
          <cell r="AX1725" t="str">
            <v>〒110-0015</v>
          </cell>
          <cell r="AY1725" t="str">
            <v>東京都台東区東上野3-3-13</v>
          </cell>
          <cell r="AZ1725" t="str">
            <v>プラチナ第2ビル3階</v>
          </cell>
          <cell r="BA1725" t="str">
            <v/>
          </cell>
          <cell r="BB1725" t="str">
            <v/>
          </cell>
        </row>
        <row r="1726">
          <cell r="AT1726" t="str">
            <v/>
          </cell>
          <cell r="AU1726" t="str">
            <v/>
          </cell>
          <cell r="AV1726" t="str">
            <v/>
          </cell>
          <cell r="AW1726" t="str">
            <v>株式会社フラスコ100cc</v>
          </cell>
          <cell r="AX1726" t="str">
            <v>〒110-0015</v>
          </cell>
          <cell r="AY1726" t="str">
            <v>東京都台東区東上野3-3-13</v>
          </cell>
          <cell r="AZ1726" t="str">
            <v>プラチナ第2ビル3階</v>
          </cell>
          <cell r="BA1726" t="str">
            <v/>
          </cell>
          <cell r="BB1726" t="str">
            <v/>
          </cell>
        </row>
        <row r="1727">
          <cell r="AT1727" t="str">
            <v/>
          </cell>
          <cell r="AU1727" t="str">
            <v/>
          </cell>
          <cell r="AV1727" t="str">
            <v/>
          </cell>
          <cell r="AW1727" t="str">
            <v>株式会社フラスコ100cc</v>
          </cell>
          <cell r="AX1727" t="str">
            <v>〒110-0015</v>
          </cell>
          <cell r="AY1727" t="str">
            <v>東京都台東区東上野3-3-13</v>
          </cell>
          <cell r="AZ1727" t="str">
            <v>プラチナ第2ビル3階</v>
          </cell>
          <cell r="BA1727" t="str">
            <v/>
          </cell>
          <cell r="BB1727" t="str">
            <v/>
          </cell>
        </row>
        <row r="1728">
          <cell r="AT1728" t="str">
            <v/>
          </cell>
          <cell r="AU1728" t="str">
            <v/>
          </cell>
          <cell r="AV1728" t="str">
            <v/>
          </cell>
          <cell r="AW1728" t="str">
            <v>株式会社フラスコ100cc</v>
          </cell>
          <cell r="AX1728" t="str">
            <v>〒110-0015</v>
          </cell>
          <cell r="AY1728" t="str">
            <v>東京都台東区東上野3-3-13</v>
          </cell>
          <cell r="AZ1728" t="str">
            <v>プラチナ第2ビル3階</v>
          </cell>
          <cell r="BA1728" t="str">
            <v/>
          </cell>
          <cell r="BB1728" t="str">
            <v/>
          </cell>
        </row>
        <row r="1729">
          <cell r="AT1729" t="str">
            <v/>
          </cell>
          <cell r="AU1729" t="str">
            <v/>
          </cell>
          <cell r="AV1729" t="str">
            <v/>
          </cell>
          <cell r="AW1729" t="str">
            <v>株式会社フラスコ100cc</v>
          </cell>
          <cell r="AX1729" t="str">
            <v>〒110-0015</v>
          </cell>
          <cell r="AY1729" t="str">
            <v>東京都台東区東上野3-3-13</v>
          </cell>
          <cell r="AZ1729" t="str">
            <v>プラチナ第2ビル3階</v>
          </cell>
          <cell r="BA1729" t="str">
            <v/>
          </cell>
          <cell r="BB1729" t="str">
            <v/>
          </cell>
        </row>
        <row r="1730">
          <cell r="AT1730" t="str">
            <v/>
          </cell>
          <cell r="AU1730" t="str">
            <v/>
          </cell>
          <cell r="AV1730" t="str">
            <v/>
          </cell>
          <cell r="AW1730" t="str">
            <v>株式会社フラスコ100cc</v>
          </cell>
          <cell r="AX1730" t="str">
            <v>〒110-0015</v>
          </cell>
          <cell r="AY1730" t="str">
            <v>東京都台東区東上野3-3-13</v>
          </cell>
          <cell r="AZ1730" t="str">
            <v>プラチナ第2ビル3階</v>
          </cell>
          <cell r="BA1730" t="str">
            <v/>
          </cell>
          <cell r="BB1730" t="str">
            <v/>
          </cell>
        </row>
        <row r="1731">
          <cell r="AT1731" t="str">
            <v/>
          </cell>
          <cell r="AU1731" t="str">
            <v/>
          </cell>
          <cell r="AV1731" t="str">
            <v/>
          </cell>
          <cell r="AW1731" t="str">
            <v>株式会社フラスコ100cc</v>
          </cell>
          <cell r="AX1731" t="str">
            <v>〒110-0015</v>
          </cell>
          <cell r="AY1731" t="str">
            <v>東京都台東区東上野3-3-13</v>
          </cell>
          <cell r="AZ1731" t="str">
            <v>プラチナ第2ビル3階</v>
          </cell>
          <cell r="BA1731" t="str">
            <v/>
          </cell>
          <cell r="BB1731" t="str">
            <v/>
          </cell>
        </row>
        <row r="1732">
          <cell r="AT1732" t="str">
            <v/>
          </cell>
          <cell r="AU1732" t="str">
            <v/>
          </cell>
          <cell r="AV1732" t="str">
            <v/>
          </cell>
          <cell r="AW1732" t="str">
            <v>株式会社フラスコ100cc</v>
          </cell>
          <cell r="AX1732" t="str">
            <v>〒110-0015</v>
          </cell>
          <cell r="AY1732" t="str">
            <v>東京都台東区東上野3-3-13</v>
          </cell>
          <cell r="AZ1732" t="str">
            <v>プラチナ第2ビル3階</v>
          </cell>
          <cell r="BA1732" t="str">
            <v/>
          </cell>
          <cell r="BB1732" t="str">
            <v/>
          </cell>
        </row>
        <row r="1733">
          <cell r="AT1733" t="str">
            <v/>
          </cell>
          <cell r="AU1733" t="str">
            <v/>
          </cell>
          <cell r="AV1733" t="str">
            <v/>
          </cell>
          <cell r="AW1733" t="str">
            <v>株式会社フラスコ100cc</v>
          </cell>
          <cell r="AX1733" t="str">
            <v>〒110-0015</v>
          </cell>
          <cell r="AY1733" t="str">
            <v>東京都台東区東上野3-3-13</v>
          </cell>
          <cell r="AZ1733" t="str">
            <v>プラチナ第2ビル3階</v>
          </cell>
          <cell r="BA1733" t="str">
            <v/>
          </cell>
          <cell r="BB1733" t="str">
            <v/>
          </cell>
        </row>
        <row r="1734">
          <cell r="AT1734" t="str">
            <v/>
          </cell>
          <cell r="AU1734" t="str">
            <v/>
          </cell>
          <cell r="AV1734" t="str">
            <v/>
          </cell>
          <cell r="AW1734" t="str">
            <v>株式会社フラスコ100cc</v>
          </cell>
          <cell r="AX1734" t="str">
            <v>〒110-0015</v>
          </cell>
          <cell r="AY1734" t="str">
            <v>東京都台東区東上野3-3-13</v>
          </cell>
          <cell r="AZ1734" t="str">
            <v>プラチナ第2ビル3階</v>
          </cell>
          <cell r="BA1734" t="str">
            <v/>
          </cell>
          <cell r="BB1734" t="str">
            <v/>
          </cell>
        </row>
        <row r="1735">
          <cell r="AT1735" t="str">
            <v/>
          </cell>
          <cell r="AU1735" t="str">
            <v/>
          </cell>
          <cell r="AV1735" t="str">
            <v/>
          </cell>
          <cell r="AW1735" t="str">
            <v>株式会社フラスコ100cc</v>
          </cell>
          <cell r="AX1735" t="str">
            <v>〒110-0015</v>
          </cell>
          <cell r="AY1735" t="str">
            <v>東京都台東区東上野3-3-13</v>
          </cell>
          <cell r="AZ1735" t="str">
            <v>プラチナ第2ビル3階</v>
          </cell>
          <cell r="BA1735" t="str">
            <v/>
          </cell>
          <cell r="BB1735" t="str">
            <v/>
          </cell>
        </row>
        <row r="1736">
          <cell r="AT1736" t="str">
            <v/>
          </cell>
          <cell r="AU1736" t="str">
            <v/>
          </cell>
          <cell r="AV1736" t="str">
            <v/>
          </cell>
          <cell r="AW1736" t="str">
            <v>株式会社フラスコ100cc</v>
          </cell>
          <cell r="AX1736" t="str">
            <v>〒110-0015</v>
          </cell>
          <cell r="AY1736" t="str">
            <v>東京都台東区東上野3-3-13</v>
          </cell>
          <cell r="AZ1736" t="str">
            <v>プラチナ第2ビル3階</v>
          </cell>
          <cell r="BA1736" t="str">
            <v/>
          </cell>
          <cell r="BB1736" t="str">
            <v/>
          </cell>
        </row>
        <row r="1737">
          <cell r="AT1737" t="str">
            <v/>
          </cell>
          <cell r="AU1737" t="str">
            <v/>
          </cell>
          <cell r="AV1737" t="str">
            <v/>
          </cell>
          <cell r="AW1737" t="str">
            <v>株式会社フラスコ100cc</v>
          </cell>
          <cell r="AX1737" t="str">
            <v>〒110-0015</v>
          </cell>
          <cell r="AY1737" t="str">
            <v>東京都台東区東上野3-3-13</v>
          </cell>
          <cell r="AZ1737" t="str">
            <v>プラチナ第2ビル3階</v>
          </cell>
          <cell r="BA1737" t="str">
            <v/>
          </cell>
          <cell r="BB1737" t="str">
            <v/>
          </cell>
        </row>
        <row r="1738">
          <cell r="AT1738" t="str">
            <v/>
          </cell>
          <cell r="AU1738" t="str">
            <v/>
          </cell>
          <cell r="AV1738" t="str">
            <v/>
          </cell>
          <cell r="AW1738" t="str">
            <v>株式会社フラスコ100cc</v>
          </cell>
          <cell r="AX1738" t="str">
            <v>〒110-0015</v>
          </cell>
          <cell r="AY1738" t="str">
            <v>東京都台東区東上野3-3-13</v>
          </cell>
          <cell r="AZ1738" t="str">
            <v>プラチナ第2ビル3階</v>
          </cell>
          <cell r="BA1738" t="str">
            <v/>
          </cell>
          <cell r="BB1738" t="str">
            <v/>
          </cell>
        </row>
        <row r="1739">
          <cell r="AT1739" t="str">
            <v/>
          </cell>
          <cell r="AU1739" t="str">
            <v/>
          </cell>
          <cell r="AV1739" t="str">
            <v/>
          </cell>
          <cell r="AW1739" t="str">
            <v>株式会社フラスコ100cc</v>
          </cell>
          <cell r="AX1739" t="str">
            <v>〒110-0015</v>
          </cell>
          <cell r="AY1739" t="str">
            <v>東京都台東区東上野3-3-13</v>
          </cell>
          <cell r="AZ1739" t="str">
            <v>プラチナ第2ビル3階</v>
          </cell>
          <cell r="BA1739" t="str">
            <v/>
          </cell>
          <cell r="BB1739" t="str">
            <v/>
          </cell>
        </row>
        <row r="1740">
          <cell r="AT1740" t="str">
            <v/>
          </cell>
          <cell r="AU1740" t="str">
            <v/>
          </cell>
          <cell r="AV1740" t="str">
            <v/>
          </cell>
          <cell r="AW1740" t="str">
            <v>株式会社フラスコ100cc</v>
          </cell>
          <cell r="AX1740" t="str">
            <v>〒110-0015</v>
          </cell>
          <cell r="AY1740" t="str">
            <v>東京都台東区東上野3-3-13</v>
          </cell>
          <cell r="AZ1740" t="str">
            <v>プラチナ第2ビル3階</v>
          </cell>
          <cell r="BA1740" t="str">
            <v/>
          </cell>
          <cell r="BB1740" t="str">
            <v/>
          </cell>
        </row>
        <row r="1741">
          <cell r="AT1741" t="str">
            <v/>
          </cell>
          <cell r="AU1741" t="str">
            <v/>
          </cell>
          <cell r="AV1741" t="str">
            <v/>
          </cell>
          <cell r="AW1741" t="str">
            <v>株式会社フラスコ100cc</v>
          </cell>
          <cell r="AX1741" t="str">
            <v>〒110-0015</v>
          </cell>
          <cell r="AY1741" t="str">
            <v>東京都台東区東上野3-3-13</v>
          </cell>
          <cell r="AZ1741" t="str">
            <v>プラチナ第2ビル3階</v>
          </cell>
          <cell r="BA1741" t="str">
            <v/>
          </cell>
          <cell r="BB1741" t="str">
            <v/>
          </cell>
        </row>
        <row r="1742">
          <cell r="AT1742" t="str">
            <v/>
          </cell>
          <cell r="AU1742" t="str">
            <v/>
          </cell>
          <cell r="AV1742" t="str">
            <v/>
          </cell>
          <cell r="AW1742" t="str">
            <v>株式会社フラスコ100cc</v>
          </cell>
          <cell r="AX1742" t="str">
            <v>〒110-0015</v>
          </cell>
          <cell r="AY1742" t="str">
            <v>東京都台東区東上野3-3-13</v>
          </cell>
          <cell r="AZ1742" t="str">
            <v>プラチナ第2ビル3階</v>
          </cell>
          <cell r="BA1742" t="str">
            <v/>
          </cell>
          <cell r="BB1742" t="str">
            <v/>
          </cell>
        </row>
        <row r="1743">
          <cell r="AT1743" t="str">
            <v/>
          </cell>
          <cell r="AU1743" t="str">
            <v/>
          </cell>
          <cell r="AV1743" t="str">
            <v/>
          </cell>
          <cell r="AW1743" t="str">
            <v>株式会社フラスコ100cc</v>
          </cell>
          <cell r="AX1743" t="str">
            <v>〒110-0015</v>
          </cell>
          <cell r="AY1743" t="str">
            <v>東京都台東区東上野3-3-13</v>
          </cell>
          <cell r="AZ1743" t="str">
            <v>プラチナ第2ビル3階</v>
          </cell>
          <cell r="BA1743" t="str">
            <v/>
          </cell>
          <cell r="BB1743" t="str">
            <v/>
          </cell>
        </row>
        <row r="1744">
          <cell r="AT1744" t="str">
            <v/>
          </cell>
          <cell r="AU1744" t="str">
            <v/>
          </cell>
          <cell r="AV1744" t="str">
            <v/>
          </cell>
          <cell r="AW1744" t="str">
            <v>株式会社フラスコ100cc</v>
          </cell>
          <cell r="AX1744" t="str">
            <v>〒110-0015</v>
          </cell>
          <cell r="AY1744" t="str">
            <v>東京都台東区東上野3-3-13</v>
          </cell>
          <cell r="AZ1744" t="str">
            <v>プラチナ第2ビル3階</v>
          </cell>
          <cell r="BA1744" t="str">
            <v/>
          </cell>
          <cell r="BB1744" t="str">
            <v/>
          </cell>
        </row>
        <row r="1745">
          <cell r="AT1745" t="str">
            <v/>
          </cell>
          <cell r="AU1745" t="str">
            <v/>
          </cell>
          <cell r="AV1745" t="str">
            <v/>
          </cell>
          <cell r="AW1745" t="str">
            <v>株式会社フラスコ100cc</v>
          </cell>
          <cell r="AX1745" t="str">
            <v>〒110-0015</v>
          </cell>
          <cell r="AY1745" t="str">
            <v>東京都台東区東上野3-3-13</v>
          </cell>
          <cell r="AZ1745" t="str">
            <v>プラチナ第2ビル3階</v>
          </cell>
          <cell r="BA1745" t="str">
            <v/>
          </cell>
          <cell r="BB1745" t="str">
            <v/>
          </cell>
        </row>
        <row r="1746">
          <cell r="AT1746" t="str">
            <v/>
          </cell>
          <cell r="AU1746" t="str">
            <v/>
          </cell>
          <cell r="AV1746" t="str">
            <v/>
          </cell>
          <cell r="AW1746" t="str">
            <v>株式会社フラスコ100cc</v>
          </cell>
          <cell r="AX1746" t="str">
            <v>〒110-0015</v>
          </cell>
          <cell r="AY1746" t="str">
            <v>東京都台東区東上野3-3-13</v>
          </cell>
          <cell r="AZ1746" t="str">
            <v>プラチナ第2ビル3階</v>
          </cell>
          <cell r="BA1746" t="str">
            <v/>
          </cell>
          <cell r="BB1746" t="str">
            <v/>
          </cell>
        </row>
        <row r="1747">
          <cell r="AT1747" t="str">
            <v/>
          </cell>
          <cell r="AU1747" t="str">
            <v/>
          </cell>
          <cell r="AV1747" t="str">
            <v/>
          </cell>
          <cell r="AW1747" t="str">
            <v>株式会社フラスコ100cc</v>
          </cell>
          <cell r="AX1747" t="str">
            <v>〒110-0015</v>
          </cell>
          <cell r="AY1747" t="str">
            <v>東京都台東区東上野3-3-13</v>
          </cell>
          <cell r="AZ1747" t="str">
            <v>プラチナ第2ビル3階</v>
          </cell>
          <cell r="BA1747" t="str">
            <v/>
          </cell>
          <cell r="BB1747" t="str">
            <v/>
          </cell>
        </row>
        <row r="1748">
          <cell r="AT1748" t="str">
            <v/>
          </cell>
          <cell r="AU1748" t="str">
            <v/>
          </cell>
          <cell r="AV1748" t="str">
            <v/>
          </cell>
          <cell r="AW1748" t="str">
            <v>株式会社フラスコ100cc</v>
          </cell>
          <cell r="AX1748" t="str">
            <v>〒110-0015</v>
          </cell>
          <cell r="AY1748" t="str">
            <v>東京都台東区東上野3-3-13</v>
          </cell>
          <cell r="AZ1748" t="str">
            <v>プラチナ第2ビル3階</v>
          </cell>
          <cell r="BA1748" t="str">
            <v/>
          </cell>
          <cell r="BB1748" t="str">
            <v/>
          </cell>
        </row>
        <row r="1749">
          <cell r="AT1749" t="str">
            <v/>
          </cell>
          <cell r="AU1749" t="str">
            <v/>
          </cell>
          <cell r="AV1749" t="str">
            <v/>
          </cell>
          <cell r="AW1749" t="str">
            <v>株式会社フラスコ100cc</v>
          </cell>
          <cell r="AX1749" t="str">
            <v>〒110-0015</v>
          </cell>
          <cell r="AY1749" t="str">
            <v>東京都台東区東上野3-3-13</v>
          </cell>
          <cell r="AZ1749" t="str">
            <v>プラチナ第2ビル3階</v>
          </cell>
          <cell r="BA1749" t="str">
            <v/>
          </cell>
          <cell r="BB1749" t="str">
            <v/>
          </cell>
        </row>
        <row r="1750">
          <cell r="AT1750" t="str">
            <v/>
          </cell>
          <cell r="AU1750" t="str">
            <v/>
          </cell>
          <cell r="AV1750" t="str">
            <v/>
          </cell>
          <cell r="AW1750" t="str">
            <v>株式会社フラスコ100cc</v>
          </cell>
          <cell r="AX1750" t="str">
            <v>〒110-0015</v>
          </cell>
          <cell r="AY1750" t="str">
            <v>東京都台東区東上野3-3-13</v>
          </cell>
          <cell r="AZ1750" t="str">
            <v>プラチナ第2ビル3階</v>
          </cell>
          <cell r="BA1750" t="str">
            <v/>
          </cell>
          <cell r="BB1750" t="str">
            <v/>
          </cell>
        </row>
        <row r="1751">
          <cell r="AT1751" t="str">
            <v/>
          </cell>
          <cell r="AU1751" t="str">
            <v/>
          </cell>
          <cell r="AV1751" t="str">
            <v/>
          </cell>
          <cell r="AW1751" t="str">
            <v>株式会社フラスコ100cc</v>
          </cell>
          <cell r="AX1751" t="str">
            <v>〒110-0015</v>
          </cell>
          <cell r="AY1751" t="str">
            <v>東京都台東区東上野3-3-13</v>
          </cell>
          <cell r="AZ1751" t="str">
            <v>プラチナ第2ビル3階</v>
          </cell>
          <cell r="BA1751" t="str">
            <v/>
          </cell>
          <cell r="BB1751" t="str">
            <v/>
          </cell>
        </row>
        <row r="1752">
          <cell r="AT1752" t="str">
            <v/>
          </cell>
          <cell r="AU1752" t="str">
            <v/>
          </cell>
          <cell r="AV1752" t="str">
            <v/>
          </cell>
          <cell r="AW1752" t="str">
            <v>株式会社フラスコ100cc</v>
          </cell>
          <cell r="AX1752" t="str">
            <v>〒110-0015</v>
          </cell>
          <cell r="AY1752" t="str">
            <v>東京都台東区東上野3-3-13</v>
          </cell>
          <cell r="AZ1752" t="str">
            <v>プラチナ第2ビル3階</v>
          </cell>
          <cell r="BA1752" t="str">
            <v/>
          </cell>
          <cell r="BB1752" t="str">
            <v/>
          </cell>
        </row>
        <row r="1753">
          <cell r="AT1753" t="str">
            <v/>
          </cell>
          <cell r="AU1753" t="str">
            <v/>
          </cell>
          <cell r="AV1753" t="str">
            <v/>
          </cell>
          <cell r="AW1753" t="str">
            <v>株式会社フラスコ100cc</v>
          </cell>
          <cell r="AX1753" t="str">
            <v>〒110-0015</v>
          </cell>
          <cell r="AY1753" t="str">
            <v>東京都台東区東上野3-3-13</v>
          </cell>
          <cell r="AZ1753" t="str">
            <v>プラチナ第2ビル3階</v>
          </cell>
          <cell r="BA1753" t="str">
            <v/>
          </cell>
          <cell r="BB1753" t="str">
            <v/>
          </cell>
        </row>
        <row r="1754">
          <cell r="AT1754" t="str">
            <v/>
          </cell>
          <cell r="AU1754" t="str">
            <v/>
          </cell>
          <cell r="AV1754" t="str">
            <v/>
          </cell>
          <cell r="AW1754" t="str">
            <v>株式会社フラスコ100cc</v>
          </cell>
          <cell r="AX1754" t="str">
            <v>〒110-0015</v>
          </cell>
          <cell r="AY1754" t="str">
            <v>東京都台東区東上野3-3-13</v>
          </cell>
          <cell r="AZ1754" t="str">
            <v>プラチナ第2ビル3階</v>
          </cell>
          <cell r="BA1754" t="str">
            <v/>
          </cell>
          <cell r="BB1754" t="str">
            <v/>
          </cell>
        </row>
        <row r="1755">
          <cell r="AT1755" t="str">
            <v/>
          </cell>
          <cell r="AU1755" t="str">
            <v/>
          </cell>
          <cell r="AV1755" t="str">
            <v/>
          </cell>
          <cell r="AW1755" t="str">
            <v>株式会社フラスコ100cc</v>
          </cell>
          <cell r="AX1755" t="str">
            <v>〒110-0015</v>
          </cell>
          <cell r="AY1755" t="str">
            <v>東京都台東区東上野3-3-13</v>
          </cell>
          <cell r="AZ1755" t="str">
            <v>プラチナ第2ビル3階</v>
          </cell>
          <cell r="BA1755" t="str">
            <v/>
          </cell>
          <cell r="BB1755" t="str">
            <v/>
          </cell>
        </row>
        <row r="1756">
          <cell r="AT1756" t="str">
            <v/>
          </cell>
          <cell r="AU1756" t="str">
            <v/>
          </cell>
          <cell r="AV1756" t="str">
            <v/>
          </cell>
          <cell r="AW1756" t="str">
            <v>株式会社フラスコ100cc</v>
          </cell>
          <cell r="AX1756" t="str">
            <v>〒110-0015</v>
          </cell>
          <cell r="AY1756" t="str">
            <v>東京都台東区東上野3-3-13</v>
          </cell>
          <cell r="AZ1756" t="str">
            <v>プラチナ第2ビル3階</v>
          </cell>
          <cell r="BA1756" t="str">
            <v/>
          </cell>
          <cell r="BB1756" t="str">
            <v/>
          </cell>
        </row>
        <row r="1757">
          <cell r="AT1757" t="str">
            <v/>
          </cell>
          <cell r="AU1757" t="str">
            <v/>
          </cell>
          <cell r="AV1757" t="str">
            <v/>
          </cell>
          <cell r="AW1757" t="str">
            <v>株式会社フラスコ100cc</v>
          </cell>
          <cell r="AX1757" t="str">
            <v>〒110-0015</v>
          </cell>
          <cell r="AY1757" t="str">
            <v>東京都台東区東上野3-3-13</v>
          </cell>
          <cell r="AZ1757" t="str">
            <v>プラチナ第2ビル3階</v>
          </cell>
          <cell r="BA1757" t="str">
            <v/>
          </cell>
          <cell r="BB1757" t="str">
            <v/>
          </cell>
        </row>
        <row r="1758">
          <cell r="AT1758" t="str">
            <v/>
          </cell>
          <cell r="AU1758" t="str">
            <v/>
          </cell>
          <cell r="AV1758" t="str">
            <v/>
          </cell>
          <cell r="AW1758" t="str">
            <v>株式会社フラスコ100cc</v>
          </cell>
          <cell r="AX1758" t="str">
            <v>〒110-0015</v>
          </cell>
          <cell r="AY1758" t="str">
            <v>東京都台東区東上野3-3-13</v>
          </cell>
          <cell r="AZ1758" t="str">
            <v>プラチナ第2ビル3階</v>
          </cell>
          <cell r="BA1758" t="str">
            <v/>
          </cell>
          <cell r="BB1758" t="str">
            <v/>
          </cell>
        </row>
        <row r="1759">
          <cell r="AT1759" t="str">
            <v/>
          </cell>
          <cell r="AU1759" t="str">
            <v/>
          </cell>
          <cell r="AV1759" t="str">
            <v/>
          </cell>
          <cell r="AW1759" t="str">
            <v>株式会社フラスコ100cc</v>
          </cell>
          <cell r="AX1759" t="str">
            <v>〒110-0015</v>
          </cell>
          <cell r="AY1759" t="str">
            <v>東京都台東区東上野3-3-13</v>
          </cell>
          <cell r="AZ1759" t="str">
            <v>プラチナ第2ビル3階</v>
          </cell>
          <cell r="BA1759" t="str">
            <v/>
          </cell>
          <cell r="BB1759" t="str">
            <v/>
          </cell>
        </row>
        <row r="1760">
          <cell r="AT1760" t="str">
            <v/>
          </cell>
          <cell r="AU1760" t="str">
            <v/>
          </cell>
          <cell r="AV1760" t="str">
            <v/>
          </cell>
          <cell r="AW1760" t="str">
            <v>株式会社フラスコ100cc</v>
          </cell>
          <cell r="AX1760" t="str">
            <v>〒110-0015</v>
          </cell>
          <cell r="AY1760" t="str">
            <v>東京都台東区東上野3-3-13</v>
          </cell>
          <cell r="AZ1760" t="str">
            <v>プラチナ第2ビル3階</v>
          </cell>
          <cell r="BA1760" t="str">
            <v/>
          </cell>
          <cell r="BB1760" t="str">
            <v/>
          </cell>
        </row>
        <row r="1761">
          <cell r="AT1761" t="str">
            <v/>
          </cell>
          <cell r="AU1761" t="str">
            <v/>
          </cell>
          <cell r="AV1761" t="str">
            <v/>
          </cell>
          <cell r="AW1761" t="str">
            <v>株式会社フラスコ100cc</v>
          </cell>
          <cell r="AX1761" t="str">
            <v>〒110-0015</v>
          </cell>
          <cell r="AY1761" t="str">
            <v>東京都台東区東上野3-3-13</v>
          </cell>
          <cell r="AZ1761" t="str">
            <v>プラチナ第2ビル3階</v>
          </cell>
          <cell r="BA1761" t="str">
            <v/>
          </cell>
          <cell r="BB1761" t="str">
            <v/>
          </cell>
        </row>
        <row r="1762">
          <cell r="AT1762" t="str">
            <v/>
          </cell>
          <cell r="AU1762" t="str">
            <v/>
          </cell>
          <cell r="AV1762" t="str">
            <v/>
          </cell>
          <cell r="AW1762" t="str">
            <v>株式会社フラスコ100cc</v>
          </cell>
          <cell r="AX1762" t="str">
            <v>〒110-0015</v>
          </cell>
          <cell r="AY1762" t="str">
            <v>東京都台東区東上野3-3-13</v>
          </cell>
          <cell r="AZ1762" t="str">
            <v>プラチナ第2ビル3階</v>
          </cell>
          <cell r="BA1762" t="str">
            <v/>
          </cell>
          <cell r="BB1762" t="str">
            <v/>
          </cell>
        </row>
        <row r="1763">
          <cell r="AT1763" t="str">
            <v/>
          </cell>
          <cell r="AU1763" t="str">
            <v/>
          </cell>
          <cell r="AV1763" t="str">
            <v/>
          </cell>
          <cell r="AW1763" t="str">
            <v>株式会社フラスコ100cc</v>
          </cell>
          <cell r="AX1763" t="str">
            <v>〒110-0015</v>
          </cell>
          <cell r="AY1763" t="str">
            <v>東京都台東区東上野3-3-13</v>
          </cell>
          <cell r="AZ1763" t="str">
            <v>プラチナ第2ビル3階</v>
          </cell>
          <cell r="BA1763" t="str">
            <v/>
          </cell>
          <cell r="BB1763" t="str">
            <v/>
          </cell>
        </row>
        <row r="1764">
          <cell r="AT1764" t="str">
            <v/>
          </cell>
          <cell r="AU1764" t="str">
            <v/>
          </cell>
          <cell r="AV1764" t="str">
            <v/>
          </cell>
          <cell r="AW1764" t="str">
            <v>株式会社フラスコ100cc</v>
          </cell>
          <cell r="AX1764" t="str">
            <v>〒110-0015</v>
          </cell>
          <cell r="AY1764" t="str">
            <v>東京都台東区東上野3-3-13</v>
          </cell>
          <cell r="AZ1764" t="str">
            <v>プラチナ第2ビル3階</v>
          </cell>
          <cell r="BA1764" t="str">
            <v/>
          </cell>
          <cell r="BB1764" t="str">
            <v/>
          </cell>
        </row>
        <row r="1765">
          <cell r="AT1765" t="str">
            <v/>
          </cell>
          <cell r="AU1765" t="str">
            <v/>
          </cell>
          <cell r="AV1765" t="str">
            <v/>
          </cell>
          <cell r="AW1765" t="str">
            <v>株式会社フラスコ100cc</v>
          </cell>
          <cell r="AX1765" t="str">
            <v>〒110-0015</v>
          </cell>
          <cell r="AY1765" t="str">
            <v>東京都台東区東上野3-3-13</v>
          </cell>
          <cell r="AZ1765" t="str">
            <v>プラチナ第2ビル3階</v>
          </cell>
          <cell r="BA1765" t="str">
            <v/>
          </cell>
          <cell r="BB1765" t="str">
            <v/>
          </cell>
        </row>
        <row r="1766">
          <cell r="AT1766" t="str">
            <v/>
          </cell>
          <cell r="AU1766" t="str">
            <v/>
          </cell>
          <cell r="AV1766" t="str">
            <v/>
          </cell>
          <cell r="AW1766" t="str">
            <v>株式会社フラスコ100cc</v>
          </cell>
          <cell r="AX1766" t="str">
            <v>〒110-0015</v>
          </cell>
          <cell r="AY1766" t="str">
            <v>東京都台東区東上野3-3-13</v>
          </cell>
          <cell r="AZ1766" t="str">
            <v>プラチナ第2ビル3階</v>
          </cell>
          <cell r="BA1766" t="str">
            <v/>
          </cell>
          <cell r="BB1766" t="str">
            <v/>
          </cell>
        </row>
        <row r="1767">
          <cell r="AT1767" t="str">
            <v/>
          </cell>
          <cell r="AU1767" t="str">
            <v/>
          </cell>
          <cell r="AV1767" t="str">
            <v/>
          </cell>
          <cell r="AW1767" t="str">
            <v>株式会社フラスコ100cc</v>
          </cell>
          <cell r="AX1767" t="str">
            <v>〒110-0015</v>
          </cell>
          <cell r="AY1767" t="str">
            <v>東京都台東区東上野3-3-13</v>
          </cell>
          <cell r="AZ1767" t="str">
            <v>プラチナ第2ビル3階</v>
          </cell>
          <cell r="BA1767" t="str">
            <v/>
          </cell>
          <cell r="BB1767" t="str">
            <v/>
          </cell>
        </row>
        <row r="1768">
          <cell r="AT1768" t="str">
            <v/>
          </cell>
          <cell r="AU1768" t="str">
            <v/>
          </cell>
          <cell r="AV1768" t="str">
            <v/>
          </cell>
          <cell r="AW1768" t="str">
            <v>株式会社フラスコ100cc</v>
          </cell>
          <cell r="AX1768" t="str">
            <v>〒110-0015</v>
          </cell>
          <cell r="AY1768" t="str">
            <v>東京都台東区東上野3-3-13</v>
          </cell>
          <cell r="AZ1768" t="str">
            <v>プラチナ第2ビル3階</v>
          </cell>
          <cell r="BA1768" t="str">
            <v/>
          </cell>
          <cell r="BB1768" t="str">
            <v/>
          </cell>
        </row>
        <row r="1769">
          <cell r="AT1769" t="str">
            <v/>
          </cell>
          <cell r="AU1769" t="str">
            <v/>
          </cell>
          <cell r="AV1769" t="str">
            <v/>
          </cell>
          <cell r="AW1769" t="str">
            <v>株式会社フラスコ100cc</v>
          </cell>
          <cell r="AX1769" t="str">
            <v>〒110-0015</v>
          </cell>
          <cell r="AY1769" t="str">
            <v>東京都台東区東上野3-3-13</v>
          </cell>
          <cell r="AZ1769" t="str">
            <v>プラチナ第2ビル3階</v>
          </cell>
          <cell r="BA1769" t="str">
            <v/>
          </cell>
          <cell r="BB1769" t="str">
            <v/>
          </cell>
        </row>
        <row r="1770">
          <cell r="AT1770" t="str">
            <v/>
          </cell>
          <cell r="AU1770" t="str">
            <v/>
          </cell>
          <cell r="AV1770" t="str">
            <v/>
          </cell>
          <cell r="AW1770" t="str">
            <v>株式会社フラスコ100cc</v>
          </cell>
          <cell r="AX1770" t="str">
            <v>〒110-0015</v>
          </cell>
          <cell r="AY1770" t="str">
            <v>東京都台東区東上野3-3-13</v>
          </cell>
          <cell r="AZ1770" t="str">
            <v>プラチナ第2ビル3階</v>
          </cell>
          <cell r="BA1770" t="str">
            <v/>
          </cell>
          <cell r="BB1770" t="str">
            <v/>
          </cell>
        </row>
        <row r="1771">
          <cell r="AT1771" t="str">
            <v/>
          </cell>
          <cell r="AU1771" t="str">
            <v/>
          </cell>
          <cell r="AV1771" t="str">
            <v/>
          </cell>
          <cell r="AW1771" t="str">
            <v>株式会社フラスコ100cc</v>
          </cell>
          <cell r="AX1771" t="str">
            <v>〒110-0015</v>
          </cell>
          <cell r="AY1771" t="str">
            <v>東京都台東区東上野3-3-13</v>
          </cell>
          <cell r="AZ1771" t="str">
            <v>プラチナ第2ビル3階</v>
          </cell>
          <cell r="BA1771" t="str">
            <v/>
          </cell>
          <cell r="BB1771" t="str">
            <v/>
          </cell>
        </row>
        <row r="1772">
          <cell r="AT1772" t="str">
            <v/>
          </cell>
          <cell r="AU1772" t="str">
            <v/>
          </cell>
          <cell r="AV1772" t="str">
            <v/>
          </cell>
          <cell r="AW1772" t="str">
            <v>株式会社フラスコ100cc</v>
          </cell>
          <cell r="AX1772" t="str">
            <v>〒110-0015</v>
          </cell>
          <cell r="AY1772" t="str">
            <v>東京都台東区東上野3-3-13</v>
          </cell>
          <cell r="AZ1772" t="str">
            <v>プラチナ第2ビル3階</v>
          </cell>
          <cell r="BA1772" t="str">
            <v/>
          </cell>
          <cell r="BB1772" t="str">
            <v/>
          </cell>
        </row>
        <row r="1773">
          <cell r="AT1773" t="str">
            <v/>
          </cell>
          <cell r="AU1773" t="str">
            <v/>
          </cell>
          <cell r="AV1773" t="str">
            <v/>
          </cell>
          <cell r="AW1773" t="str">
            <v>株式会社フラスコ100cc</v>
          </cell>
          <cell r="AX1773" t="str">
            <v>〒110-0015</v>
          </cell>
          <cell r="AY1773" t="str">
            <v>東京都台東区東上野3-3-13</v>
          </cell>
          <cell r="AZ1773" t="str">
            <v>プラチナ第2ビル3階</v>
          </cell>
          <cell r="BA1773" t="str">
            <v/>
          </cell>
          <cell r="BB1773" t="str">
            <v/>
          </cell>
        </row>
        <row r="1774">
          <cell r="AT1774" t="str">
            <v/>
          </cell>
          <cell r="AU1774" t="str">
            <v/>
          </cell>
          <cell r="AV1774" t="str">
            <v/>
          </cell>
          <cell r="AW1774" t="str">
            <v>株式会社フラスコ100cc</v>
          </cell>
          <cell r="AX1774" t="str">
            <v>〒110-0015</v>
          </cell>
          <cell r="AY1774" t="str">
            <v>東京都台東区東上野3-3-13</v>
          </cell>
          <cell r="AZ1774" t="str">
            <v>プラチナ第2ビル3階</v>
          </cell>
          <cell r="BA1774" t="str">
            <v/>
          </cell>
          <cell r="BB1774" t="str">
            <v/>
          </cell>
        </row>
        <row r="1775">
          <cell r="AT1775" t="str">
            <v/>
          </cell>
          <cell r="AU1775" t="str">
            <v/>
          </cell>
          <cell r="AV1775" t="str">
            <v/>
          </cell>
          <cell r="AW1775" t="str">
            <v>株式会社フラスコ100cc</v>
          </cell>
          <cell r="AX1775" t="str">
            <v>〒110-0015</v>
          </cell>
          <cell r="AY1775" t="str">
            <v>東京都台東区東上野3-3-13</v>
          </cell>
          <cell r="AZ1775" t="str">
            <v>プラチナ第2ビル3階</v>
          </cell>
          <cell r="BA1775" t="str">
            <v/>
          </cell>
          <cell r="BB1775" t="str">
            <v/>
          </cell>
        </row>
        <row r="1776">
          <cell r="AT1776" t="str">
            <v/>
          </cell>
          <cell r="AU1776" t="str">
            <v/>
          </cell>
          <cell r="AV1776" t="str">
            <v/>
          </cell>
          <cell r="AW1776" t="str">
            <v>株式会社フラスコ100cc</v>
          </cell>
          <cell r="AX1776" t="str">
            <v>〒110-0015</v>
          </cell>
          <cell r="AY1776" t="str">
            <v>東京都台東区東上野3-3-13</v>
          </cell>
          <cell r="AZ1776" t="str">
            <v>プラチナ第2ビル3階</v>
          </cell>
          <cell r="BA1776" t="str">
            <v/>
          </cell>
          <cell r="BB1776" t="str">
            <v/>
          </cell>
        </row>
        <row r="1777">
          <cell r="AT1777" t="str">
            <v/>
          </cell>
          <cell r="AU1777" t="str">
            <v/>
          </cell>
          <cell r="AV1777" t="str">
            <v/>
          </cell>
          <cell r="AW1777" t="str">
            <v>株式会社フラスコ100cc</v>
          </cell>
          <cell r="AX1777" t="str">
            <v>〒110-0015</v>
          </cell>
          <cell r="AY1777" t="str">
            <v>東京都台東区東上野3-3-13</v>
          </cell>
          <cell r="AZ1777" t="str">
            <v>プラチナ第2ビル3階</v>
          </cell>
          <cell r="BA1777" t="str">
            <v/>
          </cell>
          <cell r="BB1777" t="str">
            <v/>
          </cell>
        </row>
        <row r="1778">
          <cell r="AT1778" t="str">
            <v/>
          </cell>
          <cell r="AU1778" t="str">
            <v/>
          </cell>
          <cell r="AV1778" t="str">
            <v/>
          </cell>
          <cell r="AW1778" t="str">
            <v>株式会社フラスコ100cc</v>
          </cell>
          <cell r="AX1778" t="str">
            <v>〒110-0015</v>
          </cell>
          <cell r="AY1778" t="str">
            <v>東京都台東区東上野3-3-13</v>
          </cell>
          <cell r="AZ1778" t="str">
            <v>プラチナ第2ビル3階</v>
          </cell>
          <cell r="BA1778" t="str">
            <v/>
          </cell>
          <cell r="BB1778" t="str">
            <v/>
          </cell>
        </row>
        <row r="1779">
          <cell r="AT1779" t="str">
            <v/>
          </cell>
          <cell r="AU1779" t="str">
            <v/>
          </cell>
          <cell r="AV1779" t="str">
            <v/>
          </cell>
          <cell r="AW1779" t="str">
            <v>株式会社フラスコ100cc</v>
          </cell>
          <cell r="AX1779" t="str">
            <v>〒110-0015</v>
          </cell>
          <cell r="AY1779" t="str">
            <v>東京都台東区東上野3-3-13</v>
          </cell>
          <cell r="AZ1779" t="str">
            <v>プラチナ第2ビル3階</v>
          </cell>
          <cell r="BA1779" t="str">
            <v/>
          </cell>
          <cell r="BB1779" t="str">
            <v/>
          </cell>
        </row>
        <row r="1780">
          <cell r="AT1780" t="str">
            <v/>
          </cell>
          <cell r="AU1780" t="str">
            <v/>
          </cell>
          <cell r="AV1780" t="str">
            <v/>
          </cell>
          <cell r="AW1780" t="str">
            <v>株式会社フラスコ100cc</v>
          </cell>
          <cell r="AX1780" t="str">
            <v>〒110-0015</v>
          </cell>
          <cell r="AY1780" t="str">
            <v>東京都台東区東上野3-3-13</v>
          </cell>
          <cell r="AZ1780" t="str">
            <v>プラチナ第2ビル3階</v>
          </cell>
          <cell r="BA1780" t="str">
            <v/>
          </cell>
          <cell r="BB1780" t="str">
            <v/>
          </cell>
        </row>
        <row r="1781">
          <cell r="AT1781" t="str">
            <v/>
          </cell>
          <cell r="AU1781" t="str">
            <v/>
          </cell>
          <cell r="AV1781" t="str">
            <v/>
          </cell>
          <cell r="AW1781" t="str">
            <v>株式会社フラスコ100cc</v>
          </cell>
          <cell r="AX1781" t="str">
            <v>〒110-0015</v>
          </cell>
          <cell r="AY1781" t="str">
            <v>東京都台東区東上野3-3-13</v>
          </cell>
          <cell r="AZ1781" t="str">
            <v>プラチナ第2ビル3階</v>
          </cell>
          <cell r="BA1781" t="str">
            <v/>
          </cell>
          <cell r="BB1781" t="str">
            <v/>
          </cell>
        </row>
        <row r="1782">
          <cell r="AT1782" t="str">
            <v/>
          </cell>
          <cell r="AU1782" t="str">
            <v/>
          </cell>
          <cell r="AV1782" t="str">
            <v/>
          </cell>
          <cell r="AW1782" t="str">
            <v>株式会社フラスコ100cc</v>
          </cell>
          <cell r="AX1782" t="str">
            <v>〒110-0015</v>
          </cell>
          <cell r="AY1782" t="str">
            <v>東京都台東区東上野3-3-13</v>
          </cell>
          <cell r="AZ1782" t="str">
            <v>プラチナ第2ビル3階</v>
          </cell>
          <cell r="BA1782" t="str">
            <v/>
          </cell>
          <cell r="BB1782" t="str">
            <v/>
          </cell>
        </row>
        <row r="1783">
          <cell r="AT1783" t="str">
            <v/>
          </cell>
          <cell r="AU1783" t="str">
            <v/>
          </cell>
          <cell r="AV1783" t="str">
            <v/>
          </cell>
          <cell r="AW1783" t="str">
            <v>株式会社フラスコ100cc</v>
          </cell>
          <cell r="AX1783" t="str">
            <v>〒110-0015</v>
          </cell>
          <cell r="AY1783" t="str">
            <v>東京都台東区東上野3-3-13</v>
          </cell>
          <cell r="AZ1783" t="str">
            <v>プラチナ第2ビル3階</v>
          </cell>
          <cell r="BA1783" t="str">
            <v/>
          </cell>
          <cell r="BB1783" t="str">
            <v/>
          </cell>
        </row>
        <row r="1784">
          <cell r="AT1784" t="str">
            <v/>
          </cell>
          <cell r="AU1784" t="str">
            <v/>
          </cell>
          <cell r="AV1784" t="str">
            <v/>
          </cell>
          <cell r="AW1784" t="str">
            <v>株式会社フラスコ100cc</v>
          </cell>
          <cell r="AX1784" t="str">
            <v>〒110-0015</v>
          </cell>
          <cell r="AY1784" t="str">
            <v>東京都台東区東上野3-3-13</v>
          </cell>
          <cell r="AZ1784" t="str">
            <v>プラチナ第2ビル3階</v>
          </cell>
          <cell r="BA1784" t="str">
            <v/>
          </cell>
          <cell r="BB1784" t="str">
            <v/>
          </cell>
        </row>
        <row r="1785">
          <cell r="AT1785" t="str">
            <v/>
          </cell>
          <cell r="AU1785" t="str">
            <v/>
          </cell>
          <cell r="AV1785" t="str">
            <v/>
          </cell>
          <cell r="AW1785" t="str">
            <v>株式会社フラスコ100cc</v>
          </cell>
          <cell r="AX1785" t="str">
            <v>〒110-0015</v>
          </cell>
          <cell r="AY1785" t="str">
            <v>東京都台東区東上野3-3-13</v>
          </cell>
          <cell r="AZ1785" t="str">
            <v>プラチナ第2ビル3階</v>
          </cell>
          <cell r="BA1785" t="str">
            <v/>
          </cell>
          <cell r="BB1785" t="str">
            <v/>
          </cell>
        </row>
        <row r="1786">
          <cell r="AT1786" t="str">
            <v/>
          </cell>
          <cell r="AU1786" t="str">
            <v/>
          </cell>
          <cell r="AV1786" t="str">
            <v/>
          </cell>
          <cell r="AW1786" t="str">
            <v>株式会社フラスコ100cc</v>
          </cell>
          <cell r="AX1786" t="str">
            <v>〒110-0015</v>
          </cell>
          <cell r="AY1786" t="str">
            <v>東京都台東区東上野3-3-13</v>
          </cell>
          <cell r="AZ1786" t="str">
            <v>プラチナ第2ビル3階</v>
          </cell>
          <cell r="BA1786" t="str">
            <v/>
          </cell>
          <cell r="BB1786" t="str">
            <v/>
          </cell>
        </row>
        <row r="1787">
          <cell r="AT1787" t="str">
            <v/>
          </cell>
          <cell r="AU1787" t="str">
            <v/>
          </cell>
          <cell r="AV1787" t="str">
            <v/>
          </cell>
          <cell r="AW1787" t="str">
            <v>株式会社フラスコ100cc</v>
          </cell>
          <cell r="AX1787" t="str">
            <v>〒110-0015</v>
          </cell>
          <cell r="AY1787" t="str">
            <v>東京都台東区東上野3-3-13</v>
          </cell>
          <cell r="AZ1787" t="str">
            <v>プラチナ第2ビル3階</v>
          </cell>
          <cell r="BA1787" t="str">
            <v/>
          </cell>
          <cell r="BB1787" t="str">
            <v/>
          </cell>
        </row>
        <row r="1788">
          <cell r="AT1788" t="str">
            <v/>
          </cell>
          <cell r="AU1788" t="str">
            <v/>
          </cell>
          <cell r="AV1788" t="str">
            <v/>
          </cell>
          <cell r="AW1788" t="str">
            <v>株式会社フラスコ100cc</v>
          </cell>
          <cell r="AX1788" t="str">
            <v>〒110-0015</v>
          </cell>
          <cell r="AY1788" t="str">
            <v>東京都台東区東上野3-3-13</v>
          </cell>
          <cell r="AZ1788" t="str">
            <v>プラチナ第2ビル3階</v>
          </cell>
          <cell r="BA1788" t="str">
            <v/>
          </cell>
          <cell r="BB1788" t="str">
            <v/>
          </cell>
        </row>
        <row r="1789">
          <cell r="AT1789" t="str">
            <v/>
          </cell>
          <cell r="AU1789" t="str">
            <v/>
          </cell>
          <cell r="AV1789" t="str">
            <v/>
          </cell>
          <cell r="AW1789" t="str">
            <v>株式会社フラスコ100cc</v>
          </cell>
          <cell r="AX1789" t="str">
            <v>〒110-0015</v>
          </cell>
          <cell r="AY1789" t="str">
            <v>東京都台東区東上野3-3-13</v>
          </cell>
          <cell r="AZ1789" t="str">
            <v>プラチナ第2ビル3階</v>
          </cell>
          <cell r="BA1789" t="str">
            <v/>
          </cell>
          <cell r="BB1789" t="str">
            <v/>
          </cell>
        </row>
        <row r="1790">
          <cell r="AT1790" t="str">
            <v/>
          </cell>
          <cell r="AU1790" t="str">
            <v/>
          </cell>
          <cell r="AV1790" t="str">
            <v/>
          </cell>
          <cell r="AW1790" t="str">
            <v>株式会社フラスコ100cc</v>
          </cell>
          <cell r="AX1790" t="str">
            <v>〒110-0015</v>
          </cell>
          <cell r="AY1790" t="str">
            <v>東京都台東区東上野3-3-13</v>
          </cell>
          <cell r="AZ1790" t="str">
            <v>プラチナ第2ビル3階</v>
          </cell>
          <cell r="BA1790" t="str">
            <v/>
          </cell>
          <cell r="BB1790" t="str">
            <v/>
          </cell>
        </row>
        <row r="1791">
          <cell r="AT1791" t="str">
            <v/>
          </cell>
          <cell r="AU1791" t="str">
            <v/>
          </cell>
          <cell r="AV1791" t="str">
            <v/>
          </cell>
          <cell r="AW1791" t="str">
            <v>株式会社フラスコ100cc</v>
          </cell>
          <cell r="AX1791" t="str">
            <v>〒110-0015</v>
          </cell>
          <cell r="AY1791" t="str">
            <v>東京都台東区東上野3-3-13</v>
          </cell>
          <cell r="AZ1791" t="str">
            <v>プラチナ第2ビル3階</v>
          </cell>
          <cell r="BA1791" t="str">
            <v/>
          </cell>
          <cell r="BB1791" t="str">
            <v/>
          </cell>
        </row>
        <row r="1792">
          <cell r="AT1792" t="str">
            <v/>
          </cell>
          <cell r="AU1792" t="str">
            <v/>
          </cell>
          <cell r="AV1792" t="str">
            <v/>
          </cell>
          <cell r="AW1792" t="str">
            <v>株式会社フラスコ100cc</v>
          </cell>
          <cell r="AX1792" t="str">
            <v>〒110-0015</v>
          </cell>
          <cell r="AY1792" t="str">
            <v>東京都台東区東上野3-3-13</v>
          </cell>
          <cell r="AZ1792" t="str">
            <v>プラチナ第2ビル3階</v>
          </cell>
          <cell r="BA1792" t="str">
            <v/>
          </cell>
          <cell r="BB1792" t="str">
            <v/>
          </cell>
        </row>
        <row r="1793">
          <cell r="AT1793" t="str">
            <v/>
          </cell>
          <cell r="AU1793" t="str">
            <v/>
          </cell>
          <cell r="AV1793" t="str">
            <v/>
          </cell>
          <cell r="AW1793" t="str">
            <v>株式会社フラスコ100cc</v>
          </cell>
          <cell r="AX1793" t="str">
            <v>〒110-0015</v>
          </cell>
          <cell r="AY1793" t="str">
            <v>東京都台東区東上野3-3-13</v>
          </cell>
          <cell r="AZ1793" t="str">
            <v>プラチナ第2ビル3階</v>
          </cell>
          <cell r="BA1793" t="str">
            <v/>
          </cell>
          <cell r="BB1793" t="str">
            <v/>
          </cell>
        </row>
        <row r="1794">
          <cell r="AT1794" t="str">
            <v/>
          </cell>
          <cell r="AU1794" t="str">
            <v/>
          </cell>
          <cell r="AV1794" t="str">
            <v/>
          </cell>
          <cell r="AW1794" t="str">
            <v>株式会社フラスコ100cc</v>
          </cell>
          <cell r="AX1794" t="str">
            <v>〒110-0015</v>
          </cell>
          <cell r="AY1794" t="str">
            <v>東京都台東区東上野3-3-13</v>
          </cell>
          <cell r="AZ1794" t="str">
            <v>プラチナ第2ビル3階</v>
          </cell>
          <cell r="BA1794" t="str">
            <v/>
          </cell>
          <cell r="BB1794" t="str">
            <v/>
          </cell>
        </row>
        <row r="1795">
          <cell r="AT1795" t="str">
            <v/>
          </cell>
          <cell r="AU1795" t="str">
            <v/>
          </cell>
          <cell r="AV1795" t="str">
            <v/>
          </cell>
          <cell r="AW1795" t="str">
            <v>株式会社フラスコ100cc</v>
          </cell>
          <cell r="AX1795" t="str">
            <v>〒110-0015</v>
          </cell>
          <cell r="AY1795" t="str">
            <v>東京都台東区東上野3-3-13</v>
          </cell>
          <cell r="AZ1795" t="str">
            <v>プラチナ第2ビル3階</v>
          </cell>
          <cell r="BA1795" t="str">
            <v/>
          </cell>
          <cell r="BB1795" t="str">
            <v/>
          </cell>
        </row>
        <row r="1796">
          <cell r="AT1796" t="str">
            <v/>
          </cell>
          <cell r="AU1796" t="str">
            <v/>
          </cell>
          <cell r="AV1796" t="str">
            <v/>
          </cell>
          <cell r="AW1796" t="str">
            <v>株式会社フラスコ100cc</v>
          </cell>
          <cell r="AX1796" t="str">
            <v>〒110-0015</v>
          </cell>
          <cell r="AY1796" t="str">
            <v>東京都台東区東上野3-3-13</v>
          </cell>
          <cell r="AZ1796" t="str">
            <v>プラチナ第2ビル3階</v>
          </cell>
          <cell r="BA1796" t="str">
            <v/>
          </cell>
          <cell r="BB1796" t="str">
            <v/>
          </cell>
        </row>
        <row r="1797">
          <cell r="AT1797" t="str">
            <v/>
          </cell>
          <cell r="AU1797" t="str">
            <v/>
          </cell>
          <cell r="AV1797" t="str">
            <v/>
          </cell>
          <cell r="AW1797" t="str">
            <v>株式会社フラスコ100cc</v>
          </cell>
          <cell r="AX1797" t="str">
            <v>〒110-0015</v>
          </cell>
          <cell r="AY1797" t="str">
            <v>東京都台東区東上野3-3-13</v>
          </cell>
          <cell r="AZ1797" t="str">
            <v>プラチナ第2ビル3階</v>
          </cell>
          <cell r="BA1797" t="str">
            <v/>
          </cell>
          <cell r="BB1797" t="str">
            <v/>
          </cell>
        </row>
        <row r="1798">
          <cell r="AT1798" t="str">
            <v/>
          </cell>
          <cell r="AU1798" t="str">
            <v/>
          </cell>
          <cell r="AV1798" t="str">
            <v/>
          </cell>
          <cell r="AW1798" t="str">
            <v>株式会社フラスコ100cc</v>
          </cell>
          <cell r="AX1798" t="str">
            <v>〒110-0015</v>
          </cell>
          <cell r="AY1798" t="str">
            <v>東京都台東区東上野3-3-13</v>
          </cell>
          <cell r="AZ1798" t="str">
            <v>プラチナ第2ビル3階</v>
          </cell>
          <cell r="BA1798" t="str">
            <v/>
          </cell>
          <cell r="BB1798" t="str">
            <v/>
          </cell>
        </row>
        <row r="1799">
          <cell r="AT1799" t="str">
            <v/>
          </cell>
          <cell r="AU1799" t="str">
            <v/>
          </cell>
          <cell r="AV1799" t="str">
            <v/>
          </cell>
          <cell r="AW1799" t="str">
            <v>株式会社フラスコ100cc</v>
          </cell>
          <cell r="AX1799" t="str">
            <v>〒110-0015</v>
          </cell>
          <cell r="AY1799" t="str">
            <v>東京都台東区東上野3-3-13</v>
          </cell>
          <cell r="AZ1799" t="str">
            <v>プラチナ第2ビル3階</v>
          </cell>
          <cell r="BA1799" t="str">
            <v/>
          </cell>
          <cell r="BB1799" t="str">
            <v/>
          </cell>
        </row>
        <row r="1800">
          <cell r="AT1800" t="str">
            <v/>
          </cell>
          <cell r="AU1800" t="str">
            <v/>
          </cell>
          <cell r="AV1800" t="str">
            <v/>
          </cell>
          <cell r="AW1800" t="str">
            <v>株式会社フラスコ100cc</v>
          </cell>
          <cell r="AX1800" t="str">
            <v>〒110-0015</v>
          </cell>
          <cell r="AY1800" t="str">
            <v>東京都台東区東上野3-3-13</v>
          </cell>
          <cell r="AZ1800" t="str">
            <v>プラチナ第2ビル3階</v>
          </cell>
          <cell r="BA1800" t="str">
            <v/>
          </cell>
          <cell r="BB1800" t="str">
            <v/>
          </cell>
        </row>
        <row r="1801">
          <cell r="AT1801" t="str">
            <v/>
          </cell>
          <cell r="AU1801" t="str">
            <v/>
          </cell>
          <cell r="AV1801" t="str">
            <v/>
          </cell>
          <cell r="AW1801" t="str">
            <v>株式会社フラスコ100cc</v>
          </cell>
          <cell r="AX1801" t="str">
            <v>〒110-0015</v>
          </cell>
          <cell r="AY1801" t="str">
            <v>東京都台東区東上野3-3-13</v>
          </cell>
          <cell r="AZ1801" t="str">
            <v>プラチナ第2ビル3階</v>
          </cell>
          <cell r="BA1801" t="str">
            <v/>
          </cell>
          <cell r="BB1801" t="str">
            <v/>
          </cell>
        </row>
        <row r="1802">
          <cell r="AT1802" t="str">
            <v/>
          </cell>
          <cell r="AU1802" t="str">
            <v/>
          </cell>
          <cell r="AV1802" t="str">
            <v/>
          </cell>
          <cell r="AW1802" t="str">
            <v>株式会社フラスコ100cc</v>
          </cell>
          <cell r="AX1802" t="str">
            <v>〒110-0015</v>
          </cell>
          <cell r="AY1802" t="str">
            <v>東京都台東区東上野3-3-13</v>
          </cell>
          <cell r="AZ1802" t="str">
            <v>プラチナ第2ビル3階</v>
          </cell>
          <cell r="BA1802" t="str">
            <v/>
          </cell>
          <cell r="BB1802" t="str">
            <v/>
          </cell>
        </row>
        <row r="1803">
          <cell r="AT1803" t="str">
            <v/>
          </cell>
          <cell r="AU1803" t="str">
            <v/>
          </cell>
          <cell r="AV1803" t="str">
            <v/>
          </cell>
          <cell r="AW1803" t="str">
            <v>株式会社フラスコ100cc</v>
          </cell>
          <cell r="AX1803" t="str">
            <v>〒110-0015</v>
          </cell>
          <cell r="AY1803" t="str">
            <v>東京都台東区東上野3-3-13</v>
          </cell>
          <cell r="AZ1803" t="str">
            <v>プラチナ第2ビル3階</v>
          </cell>
          <cell r="BA1803" t="str">
            <v/>
          </cell>
          <cell r="BB1803" t="str">
            <v/>
          </cell>
        </row>
        <row r="1804">
          <cell r="AT1804" t="str">
            <v/>
          </cell>
          <cell r="AU1804" t="str">
            <v/>
          </cell>
          <cell r="AV1804" t="str">
            <v/>
          </cell>
          <cell r="AW1804" t="str">
            <v>株式会社フラスコ100cc</v>
          </cell>
          <cell r="AX1804" t="str">
            <v>〒110-0015</v>
          </cell>
          <cell r="AY1804" t="str">
            <v>東京都台東区東上野3-3-13</v>
          </cell>
          <cell r="AZ1804" t="str">
            <v>プラチナ第2ビル3階</v>
          </cell>
          <cell r="BA1804" t="str">
            <v/>
          </cell>
          <cell r="BB1804" t="str">
            <v/>
          </cell>
        </row>
        <row r="1805">
          <cell r="AT1805" t="str">
            <v/>
          </cell>
          <cell r="AU1805" t="str">
            <v/>
          </cell>
          <cell r="AV1805" t="str">
            <v/>
          </cell>
          <cell r="AW1805" t="str">
            <v>株式会社フラスコ100cc</v>
          </cell>
          <cell r="AX1805" t="str">
            <v>〒110-0015</v>
          </cell>
          <cell r="AY1805" t="str">
            <v>東京都台東区東上野3-3-13</v>
          </cell>
          <cell r="AZ1805" t="str">
            <v>プラチナ第2ビル3階</v>
          </cell>
          <cell r="BA1805" t="str">
            <v/>
          </cell>
          <cell r="BB1805" t="str">
            <v/>
          </cell>
        </row>
        <row r="1806">
          <cell r="AT1806" t="str">
            <v/>
          </cell>
          <cell r="AU1806" t="str">
            <v/>
          </cell>
          <cell r="AV1806" t="str">
            <v/>
          </cell>
          <cell r="AW1806" t="str">
            <v>株式会社フラスコ100cc</v>
          </cell>
          <cell r="AX1806" t="str">
            <v>〒110-0015</v>
          </cell>
          <cell r="AY1806" t="str">
            <v>東京都台東区東上野3-3-13</v>
          </cell>
          <cell r="AZ1806" t="str">
            <v>プラチナ第2ビル3階</v>
          </cell>
          <cell r="BA1806" t="str">
            <v/>
          </cell>
          <cell r="BB1806" t="str">
            <v/>
          </cell>
        </row>
        <row r="1807">
          <cell r="AT1807" t="str">
            <v/>
          </cell>
          <cell r="AU1807" t="str">
            <v/>
          </cell>
          <cell r="AV1807" t="str">
            <v/>
          </cell>
          <cell r="AW1807" t="str">
            <v>株式会社フラスコ100cc</v>
          </cell>
          <cell r="AX1807" t="str">
            <v>〒110-0015</v>
          </cell>
          <cell r="AY1807" t="str">
            <v>東京都台東区東上野3-3-13</v>
          </cell>
          <cell r="AZ1807" t="str">
            <v>プラチナ第2ビル3階</v>
          </cell>
          <cell r="BA1807" t="str">
            <v/>
          </cell>
          <cell r="BB1807" t="str">
            <v/>
          </cell>
        </row>
        <row r="1808">
          <cell r="AT1808" t="str">
            <v/>
          </cell>
          <cell r="AU1808" t="str">
            <v/>
          </cell>
          <cell r="AV1808" t="str">
            <v/>
          </cell>
          <cell r="AW1808" t="str">
            <v>株式会社フラスコ100cc</v>
          </cell>
          <cell r="AX1808" t="str">
            <v>〒110-0015</v>
          </cell>
          <cell r="AY1808" t="str">
            <v>東京都台東区東上野3-3-13</v>
          </cell>
          <cell r="AZ1808" t="str">
            <v>プラチナ第2ビル3階</v>
          </cell>
          <cell r="BA1808" t="str">
            <v/>
          </cell>
          <cell r="BB1808" t="str">
            <v/>
          </cell>
        </row>
        <row r="1809">
          <cell r="AT1809" t="str">
            <v/>
          </cell>
          <cell r="AU1809" t="str">
            <v/>
          </cell>
          <cell r="AV1809" t="str">
            <v/>
          </cell>
          <cell r="AW1809" t="str">
            <v>株式会社フラスコ100cc</v>
          </cell>
          <cell r="AX1809" t="str">
            <v>〒110-0015</v>
          </cell>
          <cell r="AY1809" t="str">
            <v>東京都台東区東上野3-3-13</v>
          </cell>
          <cell r="AZ1809" t="str">
            <v>プラチナ第2ビル3階</v>
          </cell>
          <cell r="BA1809" t="str">
            <v/>
          </cell>
          <cell r="BB1809" t="str">
            <v/>
          </cell>
        </row>
        <row r="1810">
          <cell r="AT1810" t="str">
            <v/>
          </cell>
          <cell r="AU1810" t="str">
            <v/>
          </cell>
          <cell r="AV1810" t="str">
            <v/>
          </cell>
          <cell r="AW1810" t="str">
            <v>株式会社フラスコ100cc</v>
          </cell>
          <cell r="AX1810" t="str">
            <v>〒110-0015</v>
          </cell>
          <cell r="AY1810" t="str">
            <v>東京都台東区東上野3-3-13</v>
          </cell>
          <cell r="AZ1810" t="str">
            <v>プラチナ第2ビル3階</v>
          </cell>
          <cell r="BA1810" t="str">
            <v/>
          </cell>
          <cell r="BB1810" t="str">
            <v/>
          </cell>
        </row>
        <row r="1811">
          <cell r="AT1811" t="str">
            <v/>
          </cell>
          <cell r="AU1811" t="str">
            <v/>
          </cell>
          <cell r="AV1811" t="str">
            <v/>
          </cell>
          <cell r="AW1811" t="str">
            <v>株式会社フラスコ100cc</v>
          </cell>
          <cell r="AX1811" t="str">
            <v>〒110-0015</v>
          </cell>
          <cell r="AY1811" t="str">
            <v>東京都台東区東上野3-3-13</v>
          </cell>
          <cell r="AZ1811" t="str">
            <v>プラチナ第2ビル3階</v>
          </cell>
          <cell r="BA1811" t="str">
            <v/>
          </cell>
          <cell r="BB1811" t="str">
            <v/>
          </cell>
        </row>
        <row r="1812">
          <cell r="AT1812" t="str">
            <v/>
          </cell>
          <cell r="AU1812" t="str">
            <v/>
          </cell>
          <cell r="AV1812" t="str">
            <v/>
          </cell>
          <cell r="AW1812" t="str">
            <v>株式会社フラスコ100cc</v>
          </cell>
          <cell r="AX1812" t="str">
            <v>〒110-0015</v>
          </cell>
          <cell r="AY1812" t="str">
            <v>東京都台東区東上野3-3-13</v>
          </cell>
          <cell r="AZ1812" t="str">
            <v>プラチナ第2ビル3階</v>
          </cell>
          <cell r="BA1812" t="str">
            <v/>
          </cell>
          <cell r="BB1812" t="str">
            <v/>
          </cell>
        </row>
        <row r="1813">
          <cell r="AT1813" t="str">
            <v/>
          </cell>
          <cell r="AU1813" t="str">
            <v/>
          </cell>
          <cell r="AV1813" t="str">
            <v/>
          </cell>
          <cell r="AW1813" t="str">
            <v>株式会社フラスコ100cc</v>
          </cell>
          <cell r="AX1813" t="str">
            <v>〒110-0015</v>
          </cell>
          <cell r="AY1813" t="str">
            <v>東京都台東区東上野3-3-13</v>
          </cell>
          <cell r="AZ1813" t="str">
            <v>プラチナ第2ビル3階</v>
          </cell>
          <cell r="BA1813" t="str">
            <v/>
          </cell>
          <cell r="BB1813" t="str">
            <v/>
          </cell>
        </row>
        <row r="1814">
          <cell r="AT1814" t="str">
            <v/>
          </cell>
          <cell r="AU1814" t="str">
            <v/>
          </cell>
          <cell r="AV1814" t="str">
            <v/>
          </cell>
          <cell r="AW1814" t="str">
            <v>株式会社フラスコ100cc</v>
          </cell>
          <cell r="AX1814" t="str">
            <v>〒110-0015</v>
          </cell>
          <cell r="AY1814" t="str">
            <v>東京都台東区東上野3-3-13</v>
          </cell>
          <cell r="AZ1814" t="str">
            <v>プラチナ第2ビル3階</v>
          </cell>
          <cell r="BA1814" t="str">
            <v/>
          </cell>
          <cell r="BB1814" t="str">
            <v/>
          </cell>
        </row>
        <row r="1815">
          <cell r="AT1815" t="str">
            <v/>
          </cell>
          <cell r="AU1815" t="str">
            <v/>
          </cell>
          <cell r="AV1815" t="str">
            <v/>
          </cell>
          <cell r="AW1815" t="str">
            <v>株式会社フラスコ100cc</v>
          </cell>
          <cell r="AX1815" t="str">
            <v>〒110-0015</v>
          </cell>
          <cell r="AY1815" t="str">
            <v>東京都台東区東上野3-3-13</v>
          </cell>
          <cell r="AZ1815" t="str">
            <v>プラチナ第2ビル3階</v>
          </cell>
          <cell r="BA1815" t="str">
            <v/>
          </cell>
          <cell r="BB1815" t="str">
            <v/>
          </cell>
        </row>
        <row r="1816">
          <cell r="AT1816" t="str">
            <v/>
          </cell>
          <cell r="AU1816" t="str">
            <v/>
          </cell>
          <cell r="AV1816" t="str">
            <v/>
          </cell>
          <cell r="AW1816" t="str">
            <v>株式会社フラスコ100cc</v>
          </cell>
          <cell r="AX1816" t="str">
            <v>〒110-0015</v>
          </cell>
          <cell r="AY1816" t="str">
            <v>東京都台東区東上野3-3-13</v>
          </cell>
          <cell r="AZ1816" t="str">
            <v>プラチナ第2ビル3階</v>
          </cell>
          <cell r="BA1816" t="str">
            <v/>
          </cell>
          <cell r="BB1816" t="str">
            <v/>
          </cell>
        </row>
        <row r="1817">
          <cell r="AT1817" t="str">
            <v/>
          </cell>
          <cell r="AU1817" t="str">
            <v/>
          </cell>
          <cell r="AV1817" t="str">
            <v/>
          </cell>
          <cell r="AW1817" t="str">
            <v>株式会社フラスコ100cc</v>
          </cell>
          <cell r="AX1817" t="str">
            <v>〒110-0015</v>
          </cell>
          <cell r="AY1817" t="str">
            <v>東京都台東区東上野3-3-13</v>
          </cell>
          <cell r="AZ1817" t="str">
            <v>プラチナ第2ビル3階</v>
          </cell>
          <cell r="BA1817" t="str">
            <v/>
          </cell>
          <cell r="BB1817" t="str">
            <v/>
          </cell>
        </row>
        <row r="1818">
          <cell r="AT1818" t="str">
            <v/>
          </cell>
          <cell r="AU1818" t="str">
            <v/>
          </cell>
          <cell r="AV1818" t="str">
            <v/>
          </cell>
          <cell r="AW1818" t="str">
            <v>株式会社フラスコ100cc</v>
          </cell>
          <cell r="AX1818" t="str">
            <v>〒110-0015</v>
          </cell>
          <cell r="AY1818" t="str">
            <v>東京都台東区東上野3-3-13</v>
          </cell>
          <cell r="AZ1818" t="str">
            <v>プラチナ第2ビル3階</v>
          </cell>
          <cell r="BA1818" t="str">
            <v/>
          </cell>
          <cell r="BB1818" t="str">
            <v/>
          </cell>
        </row>
        <row r="1819">
          <cell r="AT1819" t="str">
            <v/>
          </cell>
          <cell r="AU1819" t="str">
            <v/>
          </cell>
          <cell r="AV1819" t="str">
            <v/>
          </cell>
          <cell r="AW1819" t="str">
            <v>株式会社フラスコ100cc</v>
          </cell>
          <cell r="AX1819" t="str">
            <v>〒110-0015</v>
          </cell>
          <cell r="AY1819" t="str">
            <v>東京都台東区東上野3-3-13</v>
          </cell>
          <cell r="AZ1819" t="str">
            <v>プラチナ第2ビル3階</v>
          </cell>
          <cell r="BA1819" t="str">
            <v/>
          </cell>
          <cell r="BB1819" t="str">
            <v/>
          </cell>
        </row>
        <row r="1820">
          <cell r="AT1820" t="str">
            <v/>
          </cell>
          <cell r="AU1820" t="str">
            <v/>
          </cell>
          <cell r="AV1820" t="str">
            <v/>
          </cell>
          <cell r="AW1820" t="str">
            <v>株式会社フラスコ100cc</v>
          </cell>
          <cell r="AX1820" t="str">
            <v>〒110-0015</v>
          </cell>
          <cell r="AY1820" t="str">
            <v>東京都台東区東上野3-3-13</v>
          </cell>
          <cell r="AZ1820" t="str">
            <v>プラチナ第2ビル3階</v>
          </cell>
          <cell r="BA1820" t="str">
            <v/>
          </cell>
          <cell r="BB1820" t="str">
            <v/>
          </cell>
        </row>
        <row r="1821">
          <cell r="AT1821" t="str">
            <v/>
          </cell>
          <cell r="AU1821" t="str">
            <v/>
          </cell>
          <cell r="AV1821" t="str">
            <v/>
          </cell>
          <cell r="AW1821" t="str">
            <v>株式会社フラスコ100cc</v>
          </cell>
          <cell r="AX1821" t="str">
            <v>〒110-0015</v>
          </cell>
          <cell r="AY1821" t="str">
            <v>東京都台東区東上野3-3-13</v>
          </cell>
          <cell r="AZ1821" t="str">
            <v>プラチナ第2ビル3階</v>
          </cell>
          <cell r="BA1821" t="str">
            <v/>
          </cell>
          <cell r="BB1821" t="str">
            <v/>
          </cell>
        </row>
        <row r="1822">
          <cell r="AT1822" t="str">
            <v/>
          </cell>
          <cell r="AU1822" t="str">
            <v/>
          </cell>
          <cell r="AV1822" t="str">
            <v/>
          </cell>
          <cell r="AW1822" t="str">
            <v>株式会社フラスコ100cc</v>
          </cell>
          <cell r="AX1822" t="str">
            <v>〒110-0015</v>
          </cell>
          <cell r="AY1822" t="str">
            <v>東京都台東区東上野3-3-13</v>
          </cell>
          <cell r="AZ1822" t="str">
            <v>プラチナ第2ビル3階</v>
          </cell>
          <cell r="BA1822" t="str">
            <v/>
          </cell>
          <cell r="BB1822" t="str">
            <v/>
          </cell>
        </row>
        <row r="1823">
          <cell r="AT1823" t="str">
            <v/>
          </cell>
          <cell r="AU1823" t="str">
            <v/>
          </cell>
          <cell r="AV1823" t="str">
            <v/>
          </cell>
          <cell r="AW1823" t="str">
            <v>株式会社フラスコ100cc</v>
          </cell>
          <cell r="AX1823" t="str">
            <v>〒110-0015</v>
          </cell>
          <cell r="AY1823" t="str">
            <v>東京都台東区東上野3-3-13</v>
          </cell>
          <cell r="AZ1823" t="str">
            <v>プラチナ第2ビル3階</v>
          </cell>
          <cell r="BA1823" t="str">
            <v/>
          </cell>
          <cell r="BB1823" t="str">
            <v/>
          </cell>
        </row>
        <row r="1824">
          <cell r="AT1824" t="str">
            <v/>
          </cell>
          <cell r="AU1824" t="str">
            <v/>
          </cell>
          <cell r="AV1824" t="str">
            <v/>
          </cell>
          <cell r="AW1824" t="str">
            <v>株式会社フラスコ100cc</v>
          </cell>
          <cell r="AX1824" t="str">
            <v>〒110-0015</v>
          </cell>
          <cell r="AY1824" t="str">
            <v>東京都台東区東上野3-3-13</v>
          </cell>
          <cell r="AZ1824" t="str">
            <v>プラチナ第2ビル3階</v>
          </cell>
          <cell r="BA1824" t="str">
            <v/>
          </cell>
          <cell r="BB1824" t="str">
            <v/>
          </cell>
        </row>
        <row r="1825">
          <cell r="AT1825" t="str">
            <v/>
          </cell>
          <cell r="AU1825" t="str">
            <v/>
          </cell>
          <cell r="AV1825" t="str">
            <v/>
          </cell>
          <cell r="AW1825" t="str">
            <v>株式会社フラスコ100cc</v>
          </cell>
          <cell r="AX1825" t="str">
            <v>〒110-0015</v>
          </cell>
          <cell r="AY1825" t="str">
            <v>東京都台東区東上野3-3-13</v>
          </cell>
          <cell r="AZ1825" t="str">
            <v>プラチナ第2ビル3階</v>
          </cell>
          <cell r="BA1825" t="str">
            <v/>
          </cell>
          <cell r="BB1825" t="str">
            <v/>
          </cell>
        </row>
        <row r="1826">
          <cell r="AT1826" t="str">
            <v/>
          </cell>
          <cell r="AU1826" t="str">
            <v/>
          </cell>
          <cell r="AV1826" t="str">
            <v/>
          </cell>
          <cell r="AW1826" t="str">
            <v>株式会社フラスコ100cc</v>
          </cell>
          <cell r="AX1826" t="str">
            <v>〒110-0015</v>
          </cell>
          <cell r="AY1826" t="str">
            <v>東京都台東区東上野3-3-13</v>
          </cell>
          <cell r="AZ1826" t="str">
            <v>プラチナ第2ビル3階</v>
          </cell>
          <cell r="BA1826" t="str">
            <v/>
          </cell>
          <cell r="BB1826" t="str">
            <v/>
          </cell>
        </row>
        <row r="1827">
          <cell r="AT1827" t="str">
            <v/>
          </cell>
          <cell r="AU1827" t="str">
            <v/>
          </cell>
          <cell r="AV1827" t="str">
            <v/>
          </cell>
          <cell r="AW1827" t="str">
            <v>株式会社フラスコ100cc</v>
          </cell>
          <cell r="AX1827" t="str">
            <v>〒110-0015</v>
          </cell>
          <cell r="AY1827" t="str">
            <v>東京都台東区東上野3-3-13</v>
          </cell>
          <cell r="AZ1827" t="str">
            <v>プラチナ第2ビル3階</v>
          </cell>
          <cell r="BA1827" t="str">
            <v/>
          </cell>
          <cell r="BB1827" t="str">
            <v/>
          </cell>
        </row>
        <row r="1828">
          <cell r="AT1828" t="str">
            <v/>
          </cell>
          <cell r="AU1828" t="str">
            <v/>
          </cell>
          <cell r="AV1828" t="str">
            <v/>
          </cell>
          <cell r="AW1828" t="str">
            <v>株式会社フラスコ100cc</v>
          </cell>
          <cell r="AX1828" t="str">
            <v>〒110-0015</v>
          </cell>
          <cell r="AY1828" t="str">
            <v>東京都台東区東上野3-3-13</v>
          </cell>
          <cell r="AZ1828" t="str">
            <v>プラチナ第2ビル3階</v>
          </cell>
          <cell r="BA1828" t="str">
            <v/>
          </cell>
          <cell r="BB1828" t="str">
            <v/>
          </cell>
        </row>
        <row r="1829">
          <cell r="AT1829" t="str">
            <v/>
          </cell>
          <cell r="AU1829" t="str">
            <v/>
          </cell>
          <cell r="AV1829" t="str">
            <v/>
          </cell>
          <cell r="AW1829" t="str">
            <v>株式会社フラスコ100cc</v>
          </cell>
          <cell r="AX1829" t="str">
            <v>〒110-0015</v>
          </cell>
          <cell r="AY1829" t="str">
            <v>東京都台東区東上野3-3-13</v>
          </cell>
          <cell r="AZ1829" t="str">
            <v>プラチナ第2ビル3階</v>
          </cell>
          <cell r="BA1829" t="str">
            <v/>
          </cell>
          <cell r="BB1829" t="str">
            <v/>
          </cell>
        </row>
        <row r="1830">
          <cell r="AT1830" t="str">
            <v/>
          </cell>
          <cell r="AU1830" t="str">
            <v/>
          </cell>
          <cell r="AV1830" t="str">
            <v/>
          </cell>
          <cell r="AW1830" t="str">
            <v>株式会社フラスコ100cc</v>
          </cell>
          <cell r="AX1830" t="str">
            <v>〒110-0015</v>
          </cell>
          <cell r="AY1830" t="str">
            <v>東京都台東区東上野3-3-13</v>
          </cell>
          <cell r="AZ1830" t="str">
            <v>プラチナ第2ビル3階</v>
          </cell>
          <cell r="BA1830" t="str">
            <v/>
          </cell>
          <cell r="BB1830" t="str">
            <v/>
          </cell>
        </row>
        <row r="1831">
          <cell r="AT1831" t="str">
            <v/>
          </cell>
          <cell r="AU1831" t="str">
            <v/>
          </cell>
          <cell r="AV1831" t="str">
            <v/>
          </cell>
          <cell r="AW1831" t="str">
            <v>株式会社フラスコ100cc</v>
          </cell>
          <cell r="AX1831" t="str">
            <v>〒110-0015</v>
          </cell>
          <cell r="AY1831" t="str">
            <v>東京都台東区東上野3-3-13</v>
          </cell>
          <cell r="AZ1831" t="str">
            <v>プラチナ第2ビル3階</v>
          </cell>
          <cell r="BA1831" t="str">
            <v/>
          </cell>
          <cell r="BB1831" t="str">
            <v/>
          </cell>
        </row>
        <row r="1832">
          <cell r="AT1832" t="str">
            <v/>
          </cell>
          <cell r="AU1832" t="str">
            <v/>
          </cell>
          <cell r="AV1832" t="str">
            <v/>
          </cell>
          <cell r="AW1832" t="str">
            <v>株式会社フラスコ100cc</v>
          </cell>
          <cell r="AX1832" t="str">
            <v>〒110-0015</v>
          </cell>
          <cell r="AY1832" t="str">
            <v>東京都台東区東上野3-3-13</v>
          </cell>
          <cell r="AZ1832" t="str">
            <v>プラチナ第2ビル3階</v>
          </cell>
          <cell r="BA1832" t="str">
            <v/>
          </cell>
          <cell r="BB1832" t="str">
            <v/>
          </cell>
        </row>
        <row r="1833">
          <cell r="AT1833" t="str">
            <v/>
          </cell>
          <cell r="AU1833" t="str">
            <v/>
          </cell>
          <cell r="AV1833" t="str">
            <v/>
          </cell>
          <cell r="AW1833" t="str">
            <v>株式会社フラスコ100cc</v>
          </cell>
          <cell r="AX1833" t="str">
            <v>〒110-0015</v>
          </cell>
          <cell r="AY1833" t="str">
            <v>東京都台東区東上野3-3-13</v>
          </cell>
          <cell r="AZ1833" t="str">
            <v>プラチナ第2ビル3階</v>
          </cell>
          <cell r="BA1833" t="str">
            <v/>
          </cell>
          <cell r="BB1833" t="str">
            <v/>
          </cell>
        </row>
        <row r="1834">
          <cell r="AT1834" t="str">
            <v/>
          </cell>
          <cell r="AU1834" t="str">
            <v/>
          </cell>
          <cell r="AV1834" t="str">
            <v/>
          </cell>
          <cell r="AW1834" t="str">
            <v>株式会社フラスコ100cc</v>
          </cell>
          <cell r="AX1834" t="str">
            <v>〒110-0015</v>
          </cell>
          <cell r="AY1834" t="str">
            <v>東京都台東区東上野3-3-13</v>
          </cell>
          <cell r="AZ1834" t="str">
            <v>プラチナ第2ビル3階</v>
          </cell>
          <cell r="BA1834" t="str">
            <v/>
          </cell>
          <cell r="BB1834" t="str">
            <v/>
          </cell>
        </row>
        <row r="1835">
          <cell r="AT1835" t="str">
            <v/>
          </cell>
          <cell r="AU1835" t="str">
            <v/>
          </cell>
          <cell r="AV1835" t="str">
            <v/>
          </cell>
          <cell r="AW1835" t="str">
            <v>株式会社フラスコ100cc</v>
          </cell>
          <cell r="AX1835" t="str">
            <v>〒110-0015</v>
          </cell>
          <cell r="AY1835" t="str">
            <v>東京都台東区東上野3-3-13</v>
          </cell>
          <cell r="AZ1835" t="str">
            <v>プラチナ第2ビル3階</v>
          </cell>
          <cell r="BA1835" t="str">
            <v/>
          </cell>
          <cell r="BB1835" t="str">
            <v/>
          </cell>
        </row>
        <row r="1836">
          <cell r="AT1836" t="str">
            <v/>
          </cell>
          <cell r="AU1836" t="str">
            <v/>
          </cell>
          <cell r="AV1836" t="str">
            <v/>
          </cell>
          <cell r="AW1836" t="str">
            <v>株式会社フラスコ100cc</v>
          </cell>
          <cell r="AX1836" t="str">
            <v>〒110-0015</v>
          </cell>
          <cell r="AY1836" t="str">
            <v>東京都台東区東上野3-3-13</v>
          </cell>
          <cell r="AZ1836" t="str">
            <v>プラチナ第2ビル3階</v>
          </cell>
          <cell r="BA1836" t="str">
            <v/>
          </cell>
          <cell r="BB1836" t="str">
            <v/>
          </cell>
        </row>
        <row r="1837">
          <cell r="AT1837" t="str">
            <v/>
          </cell>
          <cell r="AU1837" t="str">
            <v/>
          </cell>
          <cell r="AV1837" t="str">
            <v/>
          </cell>
          <cell r="AW1837" t="str">
            <v>株式会社フラスコ100cc</v>
          </cell>
          <cell r="AX1837" t="str">
            <v>〒110-0015</v>
          </cell>
          <cell r="AY1837" t="str">
            <v>東京都台東区東上野3-3-13</v>
          </cell>
          <cell r="AZ1837" t="str">
            <v>プラチナ第2ビル3階</v>
          </cell>
          <cell r="BA1837" t="str">
            <v/>
          </cell>
          <cell r="BB1837" t="str">
            <v/>
          </cell>
        </row>
        <row r="1838">
          <cell r="AT1838" t="str">
            <v/>
          </cell>
          <cell r="AU1838" t="str">
            <v/>
          </cell>
          <cell r="AV1838" t="str">
            <v/>
          </cell>
          <cell r="AW1838" t="str">
            <v>株式会社フラスコ100cc</v>
          </cell>
          <cell r="AX1838" t="str">
            <v>〒110-0015</v>
          </cell>
          <cell r="AY1838" t="str">
            <v>東京都台東区東上野3-3-13</v>
          </cell>
          <cell r="AZ1838" t="str">
            <v>プラチナ第2ビル3階</v>
          </cell>
          <cell r="BA1838" t="str">
            <v/>
          </cell>
          <cell r="BB1838" t="str">
            <v/>
          </cell>
        </row>
        <row r="1839">
          <cell r="AT1839" t="str">
            <v/>
          </cell>
          <cell r="AU1839" t="str">
            <v/>
          </cell>
          <cell r="AV1839" t="str">
            <v/>
          </cell>
          <cell r="AW1839" t="str">
            <v>株式会社フラスコ100cc</v>
          </cell>
          <cell r="AX1839" t="str">
            <v>〒110-0015</v>
          </cell>
          <cell r="AY1839" t="str">
            <v>東京都台東区東上野3-3-13</v>
          </cell>
          <cell r="AZ1839" t="str">
            <v>プラチナ第2ビル3階</v>
          </cell>
          <cell r="BA1839" t="str">
            <v/>
          </cell>
          <cell r="BB1839" t="str">
            <v/>
          </cell>
        </row>
        <row r="1840">
          <cell r="AT1840" t="str">
            <v/>
          </cell>
          <cell r="AU1840" t="str">
            <v/>
          </cell>
          <cell r="AV1840" t="str">
            <v/>
          </cell>
          <cell r="AW1840" t="str">
            <v>株式会社フラスコ100cc</v>
          </cell>
          <cell r="AX1840" t="str">
            <v>〒110-0015</v>
          </cell>
          <cell r="AY1840" t="str">
            <v>東京都台東区東上野3-3-13</v>
          </cell>
          <cell r="AZ1840" t="str">
            <v>プラチナ第2ビル3階</v>
          </cell>
          <cell r="BA1840" t="str">
            <v/>
          </cell>
          <cell r="BB1840" t="str">
            <v/>
          </cell>
        </row>
        <row r="1841">
          <cell r="AT1841" t="str">
            <v/>
          </cell>
          <cell r="AU1841" t="str">
            <v/>
          </cell>
          <cell r="AV1841" t="str">
            <v/>
          </cell>
          <cell r="AW1841" t="str">
            <v>株式会社フラスコ100cc</v>
          </cell>
          <cell r="AX1841" t="str">
            <v>〒110-0015</v>
          </cell>
          <cell r="AY1841" t="str">
            <v>東京都台東区東上野3-3-13</v>
          </cell>
          <cell r="AZ1841" t="str">
            <v>プラチナ第2ビル3階</v>
          </cell>
          <cell r="BA1841" t="str">
            <v/>
          </cell>
          <cell r="BB1841" t="str">
            <v/>
          </cell>
        </row>
        <row r="1842">
          <cell r="AT1842" t="str">
            <v/>
          </cell>
          <cell r="AU1842" t="str">
            <v/>
          </cell>
          <cell r="AV1842" t="str">
            <v/>
          </cell>
          <cell r="AW1842" t="str">
            <v>株式会社フラスコ100cc</v>
          </cell>
          <cell r="AX1842" t="str">
            <v>〒110-0015</v>
          </cell>
          <cell r="AY1842" t="str">
            <v>東京都台東区東上野3-3-13</v>
          </cell>
          <cell r="AZ1842" t="str">
            <v>プラチナ第2ビル3階</v>
          </cell>
          <cell r="BA1842" t="str">
            <v/>
          </cell>
          <cell r="BB1842" t="str">
            <v/>
          </cell>
        </row>
        <row r="1843">
          <cell r="AT1843" t="str">
            <v/>
          </cell>
          <cell r="AU1843" t="str">
            <v/>
          </cell>
          <cell r="AV1843" t="str">
            <v/>
          </cell>
          <cell r="AW1843" t="str">
            <v>株式会社フラスコ100cc</v>
          </cell>
          <cell r="AX1843" t="str">
            <v>〒110-0015</v>
          </cell>
          <cell r="AY1843" t="str">
            <v>東京都台東区東上野3-3-13</v>
          </cell>
          <cell r="AZ1843" t="str">
            <v>プラチナ第2ビル3階</v>
          </cell>
          <cell r="BA1843" t="str">
            <v/>
          </cell>
          <cell r="BB1843" t="str">
            <v/>
          </cell>
        </row>
        <row r="1844">
          <cell r="AT1844" t="str">
            <v/>
          </cell>
          <cell r="AU1844" t="str">
            <v/>
          </cell>
          <cell r="AV1844" t="str">
            <v/>
          </cell>
          <cell r="AW1844" t="str">
            <v>株式会社フラスコ100cc</v>
          </cell>
          <cell r="AX1844" t="str">
            <v>〒110-0015</v>
          </cell>
          <cell r="AY1844" t="str">
            <v>東京都台東区東上野3-3-13</v>
          </cell>
          <cell r="AZ1844" t="str">
            <v>プラチナ第2ビル3階</v>
          </cell>
          <cell r="BA1844" t="str">
            <v/>
          </cell>
          <cell r="BB1844" t="str">
            <v/>
          </cell>
        </row>
        <row r="1845">
          <cell r="AT1845" t="str">
            <v/>
          </cell>
          <cell r="AU1845" t="str">
            <v/>
          </cell>
          <cell r="AV1845" t="str">
            <v/>
          </cell>
          <cell r="AW1845" t="str">
            <v>株式会社フラスコ100cc</v>
          </cell>
          <cell r="AX1845" t="str">
            <v>〒110-0015</v>
          </cell>
          <cell r="AY1845" t="str">
            <v>東京都台東区東上野3-3-13</v>
          </cell>
          <cell r="AZ1845" t="str">
            <v>プラチナ第2ビル3階</v>
          </cell>
          <cell r="BA1845" t="str">
            <v/>
          </cell>
          <cell r="BB1845" t="str">
            <v/>
          </cell>
        </row>
        <row r="1846">
          <cell r="AT1846" t="str">
            <v/>
          </cell>
          <cell r="AU1846" t="str">
            <v/>
          </cell>
          <cell r="AV1846" t="str">
            <v/>
          </cell>
          <cell r="AW1846" t="str">
            <v>株式会社フラスコ100cc</v>
          </cell>
          <cell r="AX1846" t="str">
            <v>〒110-0015</v>
          </cell>
          <cell r="AY1846" t="str">
            <v>東京都台東区東上野3-3-13</v>
          </cell>
          <cell r="AZ1846" t="str">
            <v>プラチナ第2ビル3階</v>
          </cell>
          <cell r="BA1846" t="str">
            <v/>
          </cell>
          <cell r="BB1846" t="str">
            <v/>
          </cell>
        </row>
        <row r="1847">
          <cell r="AT1847" t="str">
            <v/>
          </cell>
          <cell r="AU1847" t="str">
            <v/>
          </cell>
          <cell r="AV1847" t="str">
            <v/>
          </cell>
          <cell r="AW1847" t="str">
            <v>株式会社フラスコ100cc</v>
          </cell>
          <cell r="AX1847" t="str">
            <v>〒110-0015</v>
          </cell>
          <cell r="AY1847" t="str">
            <v>東京都台東区東上野3-3-13</v>
          </cell>
          <cell r="AZ1847" t="str">
            <v>プラチナ第2ビル3階</v>
          </cell>
          <cell r="BA1847" t="str">
            <v/>
          </cell>
          <cell r="BB1847" t="str">
            <v/>
          </cell>
        </row>
        <row r="1848">
          <cell r="AT1848" t="str">
            <v/>
          </cell>
          <cell r="AU1848" t="str">
            <v/>
          </cell>
          <cell r="AV1848" t="str">
            <v/>
          </cell>
          <cell r="AW1848" t="str">
            <v>株式会社フラスコ100cc</v>
          </cell>
          <cell r="AX1848" t="str">
            <v>〒110-0015</v>
          </cell>
          <cell r="AY1848" t="str">
            <v>東京都台東区東上野3-3-13</v>
          </cell>
          <cell r="AZ1848" t="str">
            <v>プラチナ第2ビル3階</v>
          </cell>
          <cell r="BA1848" t="str">
            <v/>
          </cell>
          <cell r="BB1848" t="str">
            <v/>
          </cell>
        </row>
        <row r="1849">
          <cell r="AT1849" t="str">
            <v/>
          </cell>
          <cell r="AU1849" t="str">
            <v/>
          </cell>
          <cell r="AV1849" t="str">
            <v/>
          </cell>
          <cell r="AW1849" t="str">
            <v>株式会社フラスコ100cc</v>
          </cell>
          <cell r="AX1849" t="str">
            <v>〒110-0015</v>
          </cell>
          <cell r="AY1849" t="str">
            <v>東京都台東区東上野3-3-13</v>
          </cell>
          <cell r="AZ1849" t="str">
            <v>プラチナ第2ビル3階</v>
          </cell>
          <cell r="BA1849" t="str">
            <v/>
          </cell>
          <cell r="BB1849" t="str">
            <v/>
          </cell>
        </row>
        <row r="1850">
          <cell r="AT1850" t="str">
            <v/>
          </cell>
          <cell r="AU1850" t="str">
            <v/>
          </cell>
          <cell r="AV1850" t="str">
            <v/>
          </cell>
          <cell r="AW1850" t="str">
            <v>株式会社フラスコ100cc</v>
          </cell>
          <cell r="AX1850" t="str">
            <v>〒110-0015</v>
          </cell>
          <cell r="AY1850" t="str">
            <v>東京都台東区東上野3-3-13</v>
          </cell>
          <cell r="AZ1850" t="str">
            <v>プラチナ第2ビル3階</v>
          </cell>
          <cell r="BA1850" t="str">
            <v/>
          </cell>
          <cell r="BB1850" t="str">
            <v/>
          </cell>
        </row>
        <row r="1851">
          <cell r="AT1851" t="str">
            <v/>
          </cell>
          <cell r="AU1851" t="str">
            <v/>
          </cell>
          <cell r="AV1851" t="str">
            <v/>
          </cell>
          <cell r="AW1851" t="str">
            <v>株式会社フラスコ100cc</v>
          </cell>
          <cell r="AX1851" t="str">
            <v>〒110-0015</v>
          </cell>
          <cell r="AY1851" t="str">
            <v>東京都台東区東上野3-3-13</v>
          </cell>
          <cell r="AZ1851" t="str">
            <v>プラチナ第2ビル3階</v>
          </cell>
          <cell r="BA1851" t="str">
            <v/>
          </cell>
          <cell r="BB1851" t="str">
            <v/>
          </cell>
        </row>
        <row r="1852">
          <cell r="AT1852" t="str">
            <v/>
          </cell>
          <cell r="AU1852" t="str">
            <v/>
          </cell>
          <cell r="AV1852" t="str">
            <v/>
          </cell>
          <cell r="AW1852" t="str">
            <v>株式会社フラスコ100cc</v>
          </cell>
          <cell r="AX1852" t="str">
            <v>〒110-0015</v>
          </cell>
          <cell r="AY1852" t="str">
            <v>東京都台東区東上野3-3-13</v>
          </cell>
          <cell r="AZ1852" t="str">
            <v>プラチナ第2ビル3階</v>
          </cell>
          <cell r="BA1852" t="str">
            <v/>
          </cell>
          <cell r="BB1852" t="str">
            <v/>
          </cell>
        </row>
        <row r="1853">
          <cell r="AT1853" t="str">
            <v/>
          </cell>
          <cell r="AU1853" t="str">
            <v/>
          </cell>
          <cell r="AV1853" t="str">
            <v/>
          </cell>
          <cell r="AW1853" t="str">
            <v>株式会社フラスコ100cc</v>
          </cell>
          <cell r="AX1853" t="str">
            <v>〒110-0015</v>
          </cell>
          <cell r="AY1853" t="str">
            <v>東京都台東区東上野3-3-13</v>
          </cell>
          <cell r="AZ1853" t="str">
            <v>プラチナ第2ビル3階</v>
          </cell>
          <cell r="BA1853" t="str">
            <v/>
          </cell>
          <cell r="BB1853" t="str">
            <v/>
          </cell>
        </row>
        <row r="1854">
          <cell r="AT1854" t="str">
            <v/>
          </cell>
          <cell r="AU1854" t="str">
            <v/>
          </cell>
          <cell r="AV1854" t="str">
            <v/>
          </cell>
          <cell r="AW1854" t="str">
            <v>株式会社フラスコ100cc</v>
          </cell>
          <cell r="AX1854" t="str">
            <v>〒110-0015</v>
          </cell>
          <cell r="AY1854" t="str">
            <v>東京都台東区東上野3-3-13</v>
          </cell>
          <cell r="AZ1854" t="str">
            <v>プラチナ第2ビル3階</v>
          </cell>
          <cell r="BA1854" t="str">
            <v/>
          </cell>
          <cell r="BB1854" t="str">
            <v/>
          </cell>
        </row>
        <row r="1855">
          <cell r="AT1855" t="str">
            <v/>
          </cell>
          <cell r="AU1855" t="str">
            <v/>
          </cell>
          <cell r="AV1855" t="str">
            <v/>
          </cell>
          <cell r="AW1855" t="str">
            <v>株式会社フラスコ100cc</v>
          </cell>
          <cell r="AX1855" t="str">
            <v>〒110-0015</v>
          </cell>
          <cell r="AY1855" t="str">
            <v>東京都台東区東上野3-3-13</v>
          </cell>
          <cell r="AZ1855" t="str">
            <v>プラチナ第2ビル3階</v>
          </cell>
          <cell r="BA1855" t="str">
            <v/>
          </cell>
          <cell r="BB1855" t="str">
            <v/>
          </cell>
        </row>
        <row r="1856">
          <cell r="AT1856" t="str">
            <v/>
          </cell>
          <cell r="AU1856" t="str">
            <v/>
          </cell>
          <cell r="AV1856" t="str">
            <v/>
          </cell>
          <cell r="AW1856" t="str">
            <v>株式会社フラスコ100cc</v>
          </cell>
          <cell r="AX1856" t="str">
            <v>〒110-0015</v>
          </cell>
          <cell r="AY1856" t="str">
            <v>東京都台東区東上野3-3-13</v>
          </cell>
          <cell r="AZ1856" t="str">
            <v>プラチナ第2ビル3階</v>
          </cell>
          <cell r="BA1856" t="str">
            <v/>
          </cell>
          <cell r="BB1856" t="str">
            <v/>
          </cell>
        </row>
        <row r="1857">
          <cell r="AT1857" t="str">
            <v/>
          </cell>
          <cell r="AU1857" t="str">
            <v/>
          </cell>
          <cell r="AV1857" t="str">
            <v/>
          </cell>
          <cell r="AW1857" t="str">
            <v>株式会社フラスコ100cc</v>
          </cell>
          <cell r="AX1857" t="str">
            <v>〒110-0015</v>
          </cell>
          <cell r="AY1857" t="str">
            <v>東京都台東区東上野3-3-13</v>
          </cell>
          <cell r="AZ1857" t="str">
            <v>プラチナ第2ビル3階</v>
          </cell>
          <cell r="BA1857" t="str">
            <v/>
          </cell>
          <cell r="BB1857" t="str">
            <v/>
          </cell>
        </row>
        <row r="1858">
          <cell r="AT1858" t="str">
            <v/>
          </cell>
          <cell r="AU1858" t="str">
            <v/>
          </cell>
          <cell r="AV1858" t="str">
            <v/>
          </cell>
          <cell r="AW1858" t="str">
            <v>株式会社フラスコ100cc</v>
          </cell>
          <cell r="AX1858" t="str">
            <v>〒110-0015</v>
          </cell>
          <cell r="AY1858" t="str">
            <v>東京都台東区東上野3-3-13</v>
          </cell>
          <cell r="AZ1858" t="str">
            <v>プラチナ第2ビル3階</v>
          </cell>
          <cell r="BA1858" t="str">
            <v/>
          </cell>
          <cell r="BB1858" t="str">
            <v/>
          </cell>
        </row>
        <row r="1859">
          <cell r="AT1859" t="str">
            <v/>
          </cell>
          <cell r="AU1859" t="str">
            <v/>
          </cell>
          <cell r="AV1859" t="str">
            <v/>
          </cell>
          <cell r="AW1859" t="str">
            <v>株式会社フラスコ100cc</v>
          </cell>
          <cell r="AX1859" t="str">
            <v>〒110-0015</v>
          </cell>
          <cell r="AY1859" t="str">
            <v>東京都台東区東上野3-3-13</v>
          </cell>
          <cell r="AZ1859" t="str">
            <v>プラチナ第2ビル3階</v>
          </cell>
          <cell r="BA1859" t="str">
            <v/>
          </cell>
          <cell r="BB1859" t="str">
            <v/>
          </cell>
        </row>
        <row r="1860">
          <cell r="AT1860" t="str">
            <v/>
          </cell>
          <cell r="AU1860" t="str">
            <v/>
          </cell>
          <cell r="AV1860" t="str">
            <v/>
          </cell>
          <cell r="AW1860" t="str">
            <v>株式会社フラスコ100cc</v>
          </cell>
          <cell r="AX1860" t="str">
            <v>〒110-0015</v>
          </cell>
          <cell r="AY1860" t="str">
            <v>東京都台東区東上野3-3-13</v>
          </cell>
          <cell r="AZ1860" t="str">
            <v>プラチナ第2ビル3階</v>
          </cell>
          <cell r="BA1860" t="str">
            <v/>
          </cell>
          <cell r="BB1860" t="str">
            <v/>
          </cell>
        </row>
        <row r="1861">
          <cell r="AT1861" t="str">
            <v/>
          </cell>
          <cell r="AU1861" t="str">
            <v/>
          </cell>
          <cell r="AV1861" t="str">
            <v/>
          </cell>
          <cell r="AW1861" t="str">
            <v>株式会社フラスコ100cc</v>
          </cell>
          <cell r="AX1861" t="str">
            <v>〒110-0015</v>
          </cell>
          <cell r="AY1861" t="str">
            <v>東京都台東区東上野3-3-13</v>
          </cell>
          <cell r="AZ1861" t="str">
            <v>プラチナ第2ビル3階</v>
          </cell>
          <cell r="BA1861" t="str">
            <v/>
          </cell>
          <cell r="BB1861" t="str">
            <v/>
          </cell>
        </row>
        <row r="1862">
          <cell r="AT1862" t="str">
            <v/>
          </cell>
          <cell r="AU1862" t="str">
            <v/>
          </cell>
          <cell r="AV1862" t="str">
            <v/>
          </cell>
          <cell r="AW1862" t="str">
            <v>株式会社フラスコ100cc</v>
          </cell>
          <cell r="AX1862" t="str">
            <v>〒110-0015</v>
          </cell>
          <cell r="AY1862" t="str">
            <v>東京都台東区東上野3-3-13</v>
          </cell>
          <cell r="AZ1862" t="str">
            <v>プラチナ第2ビル3階</v>
          </cell>
          <cell r="BA1862" t="str">
            <v/>
          </cell>
          <cell r="BB1862" t="str">
            <v/>
          </cell>
        </row>
        <row r="1863">
          <cell r="AT1863" t="str">
            <v/>
          </cell>
          <cell r="AU1863" t="str">
            <v/>
          </cell>
          <cell r="AV1863" t="str">
            <v/>
          </cell>
          <cell r="AW1863" t="str">
            <v>株式会社フラスコ100cc</v>
          </cell>
          <cell r="AX1863" t="str">
            <v>〒110-0015</v>
          </cell>
          <cell r="AY1863" t="str">
            <v>東京都台東区東上野3-3-13</v>
          </cell>
          <cell r="AZ1863" t="str">
            <v>プラチナ第2ビル3階</v>
          </cell>
          <cell r="BA1863" t="str">
            <v/>
          </cell>
          <cell r="BB1863" t="str">
            <v/>
          </cell>
        </row>
        <row r="1864">
          <cell r="AT1864" t="str">
            <v/>
          </cell>
          <cell r="AU1864" t="str">
            <v/>
          </cell>
          <cell r="AV1864" t="str">
            <v/>
          </cell>
          <cell r="AW1864" t="str">
            <v>株式会社フラスコ100cc</v>
          </cell>
          <cell r="AX1864" t="str">
            <v>〒110-0015</v>
          </cell>
          <cell r="AY1864" t="str">
            <v>東京都台東区東上野3-3-13</v>
          </cell>
          <cell r="AZ1864" t="str">
            <v>プラチナ第2ビル3階</v>
          </cell>
          <cell r="BA1864" t="str">
            <v/>
          </cell>
          <cell r="BB1864" t="str">
            <v/>
          </cell>
        </row>
        <row r="1865">
          <cell r="AT1865" t="str">
            <v/>
          </cell>
          <cell r="AU1865" t="str">
            <v/>
          </cell>
          <cell r="AV1865" t="str">
            <v/>
          </cell>
          <cell r="AW1865" t="str">
            <v>株式会社フラスコ100cc</v>
          </cell>
          <cell r="AX1865" t="str">
            <v>〒110-0015</v>
          </cell>
          <cell r="AY1865" t="str">
            <v>東京都台東区東上野3-3-13</v>
          </cell>
          <cell r="AZ1865" t="str">
            <v>プラチナ第2ビル3階</v>
          </cell>
          <cell r="BA1865" t="str">
            <v/>
          </cell>
          <cell r="BB1865" t="str">
            <v/>
          </cell>
        </row>
        <row r="1866">
          <cell r="AT1866" t="str">
            <v/>
          </cell>
          <cell r="AU1866" t="str">
            <v/>
          </cell>
          <cell r="AV1866" t="str">
            <v/>
          </cell>
          <cell r="AW1866" t="str">
            <v>株式会社フラスコ100cc</v>
          </cell>
          <cell r="AX1866" t="str">
            <v>〒110-0015</v>
          </cell>
          <cell r="AY1866" t="str">
            <v>東京都台東区東上野3-3-13</v>
          </cell>
          <cell r="AZ1866" t="str">
            <v>プラチナ第2ビル3階</v>
          </cell>
          <cell r="BA1866" t="str">
            <v/>
          </cell>
          <cell r="BB1866" t="str">
            <v/>
          </cell>
        </row>
        <row r="1867">
          <cell r="AT1867" t="str">
            <v/>
          </cell>
          <cell r="AU1867" t="str">
            <v/>
          </cell>
          <cell r="AV1867" t="str">
            <v/>
          </cell>
          <cell r="AW1867" t="str">
            <v>株式会社フラスコ100cc</v>
          </cell>
          <cell r="AX1867" t="str">
            <v>〒110-0015</v>
          </cell>
          <cell r="AY1867" t="str">
            <v>東京都台東区東上野3-3-13</v>
          </cell>
          <cell r="AZ1867" t="str">
            <v>プラチナ第2ビル3階</v>
          </cell>
          <cell r="BA1867" t="str">
            <v/>
          </cell>
          <cell r="BB1867" t="str">
            <v/>
          </cell>
        </row>
        <row r="1868">
          <cell r="AT1868" t="str">
            <v/>
          </cell>
          <cell r="AU1868" t="str">
            <v/>
          </cell>
          <cell r="AV1868" t="str">
            <v/>
          </cell>
          <cell r="AW1868" t="str">
            <v>株式会社フラスコ100cc</v>
          </cell>
          <cell r="AX1868" t="str">
            <v>〒110-0015</v>
          </cell>
          <cell r="AY1868" t="str">
            <v>東京都台東区東上野3-3-13</v>
          </cell>
          <cell r="AZ1868" t="str">
            <v>プラチナ第2ビル3階</v>
          </cell>
          <cell r="BA1868" t="str">
            <v/>
          </cell>
          <cell r="BB1868" t="str">
            <v/>
          </cell>
        </row>
        <row r="1869">
          <cell r="AT1869" t="str">
            <v/>
          </cell>
          <cell r="AU1869" t="str">
            <v/>
          </cell>
          <cell r="AV1869" t="str">
            <v/>
          </cell>
          <cell r="AW1869" t="str">
            <v>株式会社フラスコ100cc</v>
          </cell>
          <cell r="AX1869" t="str">
            <v>〒110-0015</v>
          </cell>
          <cell r="AY1869" t="str">
            <v>東京都台東区東上野3-3-13</v>
          </cell>
          <cell r="AZ1869" t="str">
            <v>プラチナ第2ビル3階</v>
          </cell>
          <cell r="BA1869" t="str">
            <v/>
          </cell>
          <cell r="BB1869" t="str">
            <v/>
          </cell>
        </row>
        <row r="1870">
          <cell r="AT1870" t="str">
            <v/>
          </cell>
          <cell r="AU1870" t="str">
            <v/>
          </cell>
          <cell r="AV1870" t="str">
            <v/>
          </cell>
          <cell r="AW1870" t="str">
            <v>株式会社フラスコ100cc</v>
          </cell>
          <cell r="AX1870" t="str">
            <v>〒110-0015</v>
          </cell>
          <cell r="AY1870" t="str">
            <v>東京都台東区東上野3-3-13</v>
          </cell>
          <cell r="AZ1870" t="str">
            <v>プラチナ第2ビル3階</v>
          </cell>
          <cell r="BA1870" t="str">
            <v/>
          </cell>
          <cell r="BB1870" t="str">
            <v/>
          </cell>
        </row>
        <row r="1871">
          <cell r="AT1871" t="str">
            <v/>
          </cell>
          <cell r="AU1871" t="str">
            <v/>
          </cell>
          <cell r="AV1871" t="str">
            <v/>
          </cell>
          <cell r="AW1871" t="str">
            <v>株式会社フラスコ100cc</v>
          </cell>
          <cell r="AX1871" t="str">
            <v>〒110-0015</v>
          </cell>
          <cell r="AY1871" t="str">
            <v>東京都台東区東上野3-3-13</v>
          </cell>
          <cell r="AZ1871" t="str">
            <v>プラチナ第2ビル3階</v>
          </cell>
          <cell r="BA1871" t="str">
            <v/>
          </cell>
          <cell r="BB1871" t="str">
            <v/>
          </cell>
        </row>
        <row r="1872">
          <cell r="AT1872" t="str">
            <v/>
          </cell>
          <cell r="AU1872" t="str">
            <v/>
          </cell>
          <cell r="AV1872" t="str">
            <v/>
          </cell>
          <cell r="AW1872" t="str">
            <v>株式会社フラスコ100cc</v>
          </cell>
          <cell r="AX1872" t="str">
            <v>〒110-0015</v>
          </cell>
          <cell r="AY1872" t="str">
            <v>東京都台東区東上野3-3-13</v>
          </cell>
          <cell r="AZ1872" t="str">
            <v>プラチナ第2ビル3階</v>
          </cell>
          <cell r="BA1872" t="str">
            <v/>
          </cell>
          <cell r="BB1872" t="str">
            <v/>
          </cell>
        </row>
        <row r="1873">
          <cell r="AT1873" t="str">
            <v/>
          </cell>
          <cell r="AU1873" t="str">
            <v/>
          </cell>
          <cell r="AV1873" t="str">
            <v/>
          </cell>
          <cell r="AW1873" t="str">
            <v>株式会社フラスコ100cc</v>
          </cell>
          <cell r="AX1873" t="str">
            <v>〒110-0015</v>
          </cell>
          <cell r="AY1873" t="str">
            <v>東京都台東区東上野3-3-13</v>
          </cell>
          <cell r="AZ1873" t="str">
            <v>プラチナ第2ビル3階</v>
          </cell>
          <cell r="BA1873" t="str">
            <v/>
          </cell>
          <cell r="BB1873" t="str">
            <v/>
          </cell>
        </row>
        <row r="1874">
          <cell r="AT1874" t="str">
            <v/>
          </cell>
          <cell r="AU1874" t="str">
            <v/>
          </cell>
          <cell r="AV1874" t="str">
            <v/>
          </cell>
          <cell r="AW1874" t="str">
            <v>株式会社フラスコ100cc</v>
          </cell>
          <cell r="AX1874" t="str">
            <v>〒110-0015</v>
          </cell>
          <cell r="AY1874" t="str">
            <v>東京都台東区東上野3-3-13</v>
          </cell>
          <cell r="AZ1874" t="str">
            <v>プラチナ第2ビル3階</v>
          </cell>
          <cell r="BA1874" t="str">
            <v/>
          </cell>
          <cell r="BB1874" t="str">
            <v/>
          </cell>
        </row>
        <row r="1875">
          <cell r="AT1875" t="str">
            <v/>
          </cell>
          <cell r="AU1875" t="str">
            <v/>
          </cell>
          <cell r="AV1875" t="str">
            <v/>
          </cell>
          <cell r="AW1875" t="str">
            <v>株式会社フラスコ100cc</v>
          </cell>
          <cell r="AX1875" t="str">
            <v>〒110-0015</v>
          </cell>
          <cell r="AY1875" t="str">
            <v>東京都台東区東上野3-3-13</v>
          </cell>
          <cell r="AZ1875" t="str">
            <v>プラチナ第2ビル3階</v>
          </cell>
          <cell r="BA1875" t="str">
            <v/>
          </cell>
          <cell r="BB1875" t="str">
            <v/>
          </cell>
        </row>
        <row r="1876">
          <cell r="AT1876" t="str">
            <v/>
          </cell>
          <cell r="AU1876" t="str">
            <v/>
          </cell>
          <cell r="AV1876" t="str">
            <v/>
          </cell>
          <cell r="AW1876" t="str">
            <v>株式会社フラスコ100cc</v>
          </cell>
          <cell r="AX1876" t="str">
            <v>〒110-0015</v>
          </cell>
          <cell r="AY1876" t="str">
            <v>東京都台東区東上野3-3-13</v>
          </cell>
          <cell r="AZ1876" t="str">
            <v>プラチナ第2ビル3階</v>
          </cell>
          <cell r="BA1876" t="str">
            <v/>
          </cell>
          <cell r="BB1876" t="str">
            <v/>
          </cell>
        </row>
        <row r="1877">
          <cell r="AT1877" t="str">
            <v/>
          </cell>
          <cell r="AU1877" t="str">
            <v/>
          </cell>
          <cell r="AV1877" t="str">
            <v/>
          </cell>
          <cell r="AW1877" t="str">
            <v>株式会社フラスコ100cc</v>
          </cell>
          <cell r="AX1877" t="str">
            <v>〒110-0015</v>
          </cell>
          <cell r="AY1877" t="str">
            <v>東京都台東区東上野3-3-13</v>
          </cell>
          <cell r="AZ1877" t="str">
            <v>プラチナ第2ビル3階</v>
          </cell>
          <cell r="BA1877" t="str">
            <v/>
          </cell>
          <cell r="BB1877" t="str">
            <v/>
          </cell>
        </row>
        <row r="1878">
          <cell r="AT1878" t="str">
            <v/>
          </cell>
          <cell r="AU1878" t="str">
            <v/>
          </cell>
          <cell r="AV1878" t="str">
            <v/>
          </cell>
          <cell r="AW1878" t="str">
            <v>株式会社フラスコ100cc</v>
          </cell>
          <cell r="AX1878" t="str">
            <v>〒110-0015</v>
          </cell>
          <cell r="AY1878" t="str">
            <v>東京都台東区東上野3-3-13</v>
          </cell>
          <cell r="AZ1878" t="str">
            <v>プラチナ第2ビル3階</v>
          </cell>
          <cell r="BA1878" t="str">
            <v/>
          </cell>
          <cell r="BB1878" t="str">
            <v/>
          </cell>
        </row>
        <row r="1879">
          <cell r="AT1879" t="str">
            <v/>
          </cell>
          <cell r="AU1879" t="str">
            <v/>
          </cell>
          <cell r="AV1879" t="str">
            <v/>
          </cell>
          <cell r="AW1879" t="str">
            <v>株式会社フラスコ100cc</v>
          </cell>
          <cell r="AX1879" t="str">
            <v>〒110-0015</v>
          </cell>
          <cell r="AY1879" t="str">
            <v>東京都台東区東上野3-3-13</v>
          </cell>
          <cell r="AZ1879" t="str">
            <v>プラチナ第2ビル3階</v>
          </cell>
          <cell r="BA1879" t="str">
            <v/>
          </cell>
          <cell r="BB1879" t="str">
            <v/>
          </cell>
        </row>
        <row r="1880">
          <cell r="AT1880" t="str">
            <v/>
          </cell>
          <cell r="AU1880" t="str">
            <v/>
          </cell>
          <cell r="AV1880" t="str">
            <v/>
          </cell>
          <cell r="AW1880" t="str">
            <v>株式会社フラスコ100cc</v>
          </cell>
          <cell r="AX1880" t="str">
            <v>〒110-0015</v>
          </cell>
          <cell r="AY1880" t="str">
            <v>東京都台東区東上野3-3-13</v>
          </cell>
          <cell r="AZ1880" t="str">
            <v>プラチナ第2ビル3階</v>
          </cell>
          <cell r="BA1880" t="str">
            <v/>
          </cell>
          <cell r="BB1880" t="str">
            <v/>
          </cell>
        </row>
        <row r="1881">
          <cell r="AT1881" t="str">
            <v/>
          </cell>
          <cell r="AU1881" t="str">
            <v/>
          </cell>
          <cell r="AV1881" t="str">
            <v/>
          </cell>
          <cell r="AW1881" t="str">
            <v>株式会社フラスコ100cc</v>
          </cell>
          <cell r="AX1881" t="str">
            <v>〒110-0015</v>
          </cell>
          <cell r="AY1881" t="str">
            <v>東京都台東区東上野3-3-13</v>
          </cell>
          <cell r="AZ1881" t="str">
            <v>プラチナ第2ビル3階</v>
          </cell>
          <cell r="BA1881" t="str">
            <v/>
          </cell>
          <cell r="BB1881" t="str">
            <v/>
          </cell>
        </row>
        <row r="1882">
          <cell r="AT1882" t="str">
            <v/>
          </cell>
          <cell r="AU1882" t="str">
            <v/>
          </cell>
          <cell r="AV1882" t="str">
            <v/>
          </cell>
          <cell r="AW1882" t="str">
            <v>株式会社フラスコ100cc</v>
          </cell>
          <cell r="AX1882" t="str">
            <v>〒110-0015</v>
          </cell>
          <cell r="AY1882" t="str">
            <v>東京都台東区東上野3-3-13</v>
          </cell>
          <cell r="AZ1882" t="str">
            <v>プラチナ第2ビル3階</v>
          </cell>
          <cell r="BA1882" t="str">
            <v/>
          </cell>
          <cell r="BB1882" t="str">
            <v/>
          </cell>
        </row>
        <row r="1883">
          <cell r="AT1883" t="str">
            <v/>
          </cell>
          <cell r="AU1883" t="str">
            <v/>
          </cell>
          <cell r="AV1883" t="str">
            <v/>
          </cell>
          <cell r="AW1883" t="str">
            <v>株式会社フラスコ100cc</v>
          </cell>
          <cell r="AX1883" t="str">
            <v>〒110-0015</v>
          </cell>
          <cell r="AY1883" t="str">
            <v>東京都台東区東上野3-3-13</v>
          </cell>
          <cell r="AZ1883" t="str">
            <v>プラチナ第2ビル3階</v>
          </cell>
          <cell r="BA1883" t="str">
            <v/>
          </cell>
          <cell r="BB1883" t="str">
            <v/>
          </cell>
        </row>
        <row r="1884">
          <cell r="AT1884" t="str">
            <v/>
          </cell>
          <cell r="AU1884" t="str">
            <v/>
          </cell>
          <cell r="AV1884" t="str">
            <v/>
          </cell>
          <cell r="AW1884" t="str">
            <v>株式会社フラスコ100cc</v>
          </cell>
          <cell r="AX1884" t="str">
            <v>〒110-0015</v>
          </cell>
          <cell r="AY1884" t="str">
            <v>東京都台東区東上野3-3-13</v>
          </cell>
          <cell r="AZ1884" t="str">
            <v>プラチナ第2ビル3階</v>
          </cell>
          <cell r="BA1884" t="str">
            <v/>
          </cell>
          <cell r="BB1884" t="str">
            <v/>
          </cell>
        </row>
        <row r="1885">
          <cell r="AT1885" t="str">
            <v/>
          </cell>
          <cell r="AU1885" t="str">
            <v/>
          </cell>
          <cell r="AV1885" t="str">
            <v/>
          </cell>
          <cell r="AW1885" t="str">
            <v>株式会社フラスコ100cc</v>
          </cell>
          <cell r="AX1885" t="str">
            <v>〒110-0015</v>
          </cell>
          <cell r="AY1885" t="str">
            <v>東京都台東区東上野3-3-13</v>
          </cell>
          <cell r="AZ1885" t="str">
            <v>プラチナ第2ビル3階</v>
          </cell>
          <cell r="BA1885" t="str">
            <v/>
          </cell>
          <cell r="BB1885" t="str">
            <v/>
          </cell>
        </row>
        <row r="1886">
          <cell r="AT1886" t="str">
            <v/>
          </cell>
          <cell r="AU1886" t="str">
            <v/>
          </cell>
          <cell r="AV1886" t="str">
            <v/>
          </cell>
          <cell r="AW1886" t="str">
            <v>株式会社フラスコ100cc</v>
          </cell>
          <cell r="AX1886" t="str">
            <v>〒110-0015</v>
          </cell>
          <cell r="AY1886" t="str">
            <v>東京都台東区東上野3-3-13</v>
          </cell>
          <cell r="AZ1886" t="str">
            <v>プラチナ第2ビル3階</v>
          </cell>
          <cell r="BA1886" t="str">
            <v/>
          </cell>
          <cell r="BB1886" t="str">
            <v/>
          </cell>
        </row>
        <row r="1887">
          <cell r="AT1887" t="str">
            <v/>
          </cell>
          <cell r="AU1887" t="str">
            <v/>
          </cell>
          <cell r="AV1887" t="str">
            <v/>
          </cell>
          <cell r="AW1887" t="str">
            <v>株式会社フラスコ100cc</v>
          </cell>
          <cell r="AX1887" t="str">
            <v>〒110-0015</v>
          </cell>
          <cell r="AY1887" t="str">
            <v>東京都台東区東上野3-3-13</v>
          </cell>
          <cell r="AZ1887" t="str">
            <v>プラチナ第2ビル3階</v>
          </cell>
          <cell r="BA1887" t="str">
            <v/>
          </cell>
          <cell r="BB1887" t="str">
            <v/>
          </cell>
        </row>
        <row r="1888">
          <cell r="AT1888" t="str">
            <v/>
          </cell>
          <cell r="AU1888" t="str">
            <v/>
          </cell>
          <cell r="AV1888" t="str">
            <v/>
          </cell>
          <cell r="AW1888" t="str">
            <v>株式会社フラスコ100cc</v>
          </cell>
          <cell r="AX1888" t="str">
            <v>〒110-0015</v>
          </cell>
          <cell r="AY1888" t="str">
            <v>東京都台東区東上野3-3-13</v>
          </cell>
          <cell r="AZ1888" t="str">
            <v>プラチナ第2ビル3階</v>
          </cell>
          <cell r="BA1888" t="str">
            <v/>
          </cell>
          <cell r="BB1888" t="str">
            <v/>
          </cell>
        </row>
        <row r="1889">
          <cell r="AT1889" t="str">
            <v/>
          </cell>
          <cell r="AU1889" t="str">
            <v/>
          </cell>
          <cell r="AV1889" t="str">
            <v/>
          </cell>
          <cell r="AW1889" t="str">
            <v>株式会社フラスコ100cc</v>
          </cell>
          <cell r="AX1889" t="str">
            <v>〒110-0015</v>
          </cell>
          <cell r="AY1889" t="str">
            <v>東京都台東区東上野3-3-13</v>
          </cell>
          <cell r="AZ1889" t="str">
            <v>プラチナ第2ビル3階</v>
          </cell>
          <cell r="BA1889" t="str">
            <v/>
          </cell>
          <cell r="BB1889" t="str">
            <v/>
          </cell>
        </row>
        <row r="1890">
          <cell r="AT1890" t="str">
            <v/>
          </cell>
          <cell r="AU1890" t="str">
            <v/>
          </cell>
          <cell r="AV1890" t="str">
            <v/>
          </cell>
          <cell r="AW1890" t="str">
            <v>株式会社フラスコ100cc</v>
          </cell>
          <cell r="AX1890" t="str">
            <v>〒110-0015</v>
          </cell>
          <cell r="AY1890" t="str">
            <v>東京都台東区東上野3-3-13</v>
          </cell>
          <cell r="AZ1890" t="str">
            <v>プラチナ第2ビル3階</v>
          </cell>
          <cell r="BA1890" t="str">
            <v/>
          </cell>
          <cell r="BB1890" t="str">
            <v/>
          </cell>
        </row>
        <row r="1891">
          <cell r="AT1891" t="str">
            <v/>
          </cell>
          <cell r="AU1891" t="str">
            <v/>
          </cell>
          <cell r="AV1891" t="str">
            <v/>
          </cell>
          <cell r="AW1891" t="str">
            <v>株式会社フラスコ100cc</v>
          </cell>
          <cell r="AX1891" t="str">
            <v>〒110-0015</v>
          </cell>
          <cell r="AY1891" t="str">
            <v>東京都台東区東上野3-3-13</v>
          </cell>
          <cell r="AZ1891" t="str">
            <v>プラチナ第2ビル3階</v>
          </cell>
          <cell r="BA1891" t="str">
            <v/>
          </cell>
          <cell r="BB1891" t="str">
            <v/>
          </cell>
        </row>
        <row r="1892">
          <cell r="AT1892" t="str">
            <v/>
          </cell>
          <cell r="AU1892" t="str">
            <v/>
          </cell>
          <cell r="AV1892" t="str">
            <v/>
          </cell>
          <cell r="AW1892" t="str">
            <v>株式会社フラスコ100cc</v>
          </cell>
          <cell r="AX1892" t="str">
            <v>〒110-0015</v>
          </cell>
          <cell r="AY1892" t="str">
            <v>東京都台東区東上野3-3-13</v>
          </cell>
          <cell r="AZ1892" t="str">
            <v>プラチナ第2ビル3階</v>
          </cell>
          <cell r="BA1892" t="str">
            <v/>
          </cell>
          <cell r="BB1892" t="str">
            <v/>
          </cell>
        </row>
        <row r="1893">
          <cell r="AT1893" t="str">
            <v/>
          </cell>
          <cell r="AU1893" t="str">
            <v/>
          </cell>
          <cell r="AV1893" t="str">
            <v/>
          </cell>
          <cell r="AW1893" t="str">
            <v>株式会社フラスコ100cc</v>
          </cell>
          <cell r="AX1893" t="str">
            <v>〒110-0015</v>
          </cell>
          <cell r="AY1893" t="str">
            <v>東京都台東区東上野3-3-13</v>
          </cell>
          <cell r="AZ1893" t="str">
            <v>プラチナ第2ビル3階</v>
          </cell>
          <cell r="BA1893" t="str">
            <v/>
          </cell>
          <cell r="BB1893" t="str">
            <v/>
          </cell>
        </row>
        <row r="1894">
          <cell r="AT1894" t="str">
            <v/>
          </cell>
          <cell r="AU1894" t="str">
            <v/>
          </cell>
          <cell r="AV1894" t="str">
            <v/>
          </cell>
          <cell r="AW1894" t="str">
            <v>株式会社フラスコ100cc</v>
          </cell>
          <cell r="AX1894" t="str">
            <v>〒110-0015</v>
          </cell>
          <cell r="AY1894" t="str">
            <v>東京都台東区東上野3-3-13</v>
          </cell>
          <cell r="AZ1894" t="str">
            <v>プラチナ第2ビル3階</v>
          </cell>
          <cell r="BA1894" t="str">
            <v/>
          </cell>
          <cell r="BB1894" t="str">
            <v/>
          </cell>
        </row>
        <row r="1895">
          <cell r="AT1895" t="str">
            <v/>
          </cell>
          <cell r="AU1895" t="str">
            <v/>
          </cell>
          <cell r="AV1895" t="str">
            <v/>
          </cell>
          <cell r="AW1895" t="str">
            <v>株式会社フラスコ100cc</v>
          </cell>
          <cell r="AX1895" t="str">
            <v>〒110-0015</v>
          </cell>
          <cell r="AY1895" t="str">
            <v>東京都台東区東上野3-3-13</v>
          </cell>
          <cell r="AZ1895" t="str">
            <v>プラチナ第2ビル3階</v>
          </cell>
          <cell r="BA1895" t="str">
            <v/>
          </cell>
          <cell r="BB1895" t="str">
            <v/>
          </cell>
        </row>
        <row r="1896">
          <cell r="AT1896" t="str">
            <v/>
          </cell>
          <cell r="AU1896" t="str">
            <v/>
          </cell>
          <cell r="AV1896" t="str">
            <v/>
          </cell>
          <cell r="AW1896" t="str">
            <v>株式会社フラスコ100cc</v>
          </cell>
          <cell r="AX1896" t="str">
            <v>〒110-0015</v>
          </cell>
          <cell r="AY1896" t="str">
            <v>東京都台東区東上野3-3-13</v>
          </cell>
          <cell r="AZ1896" t="str">
            <v>プラチナ第2ビル3階</v>
          </cell>
          <cell r="BA1896" t="str">
            <v/>
          </cell>
          <cell r="BB1896" t="str">
            <v/>
          </cell>
        </row>
        <row r="1897">
          <cell r="AT1897" t="str">
            <v/>
          </cell>
          <cell r="AU1897" t="str">
            <v/>
          </cell>
          <cell r="AV1897" t="str">
            <v/>
          </cell>
          <cell r="AW1897" t="str">
            <v>株式会社フラスコ100cc</v>
          </cell>
          <cell r="AX1897" t="str">
            <v>〒110-0015</v>
          </cell>
          <cell r="AY1897" t="str">
            <v>東京都台東区東上野3-3-13</v>
          </cell>
          <cell r="AZ1897" t="str">
            <v>プラチナ第2ビル3階</v>
          </cell>
          <cell r="BA1897" t="str">
            <v/>
          </cell>
          <cell r="BB1897" t="str">
            <v/>
          </cell>
        </row>
        <row r="1898">
          <cell r="AT1898" t="str">
            <v/>
          </cell>
          <cell r="AU1898" t="str">
            <v/>
          </cell>
          <cell r="AV1898" t="str">
            <v/>
          </cell>
          <cell r="AW1898" t="str">
            <v>株式会社フラスコ100cc</v>
          </cell>
          <cell r="AX1898" t="str">
            <v>〒110-0015</v>
          </cell>
          <cell r="AY1898" t="str">
            <v>東京都台東区東上野3-3-13</v>
          </cell>
          <cell r="AZ1898" t="str">
            <v>プラチナ第2ビル3階</v>
          </cell>
          <cell r="BA1898" t="str">
            <v/>
          </cell>
          <cell r="BB1898" t="str">
            <v/>
          </cell>
        </row>
        <row r="1899">
          <cell r="AT1899" t="str">
            <v/>
          </cell>
          <cell r="AU1899" t="str">
            <v/>
          </cell>
          <cell r="AV1899" t="str">
            <v/>
          </cell>
          <cell r="AW1899" t="str">
            <v>株式会社フラスコ100cc</v>
          </cell>
          <cell r="AX1899" t="str">
            <v>〒110-0015</v>
          </cell>
          <cell r="AY1899" t="str">
            <v>東京都台東区東上野3-3-13</v>
          </cell>
          <cell r="AZ1899" t="str">
            <v>プラチナ第2ビル3階</v>
          </cell>
          <cell r="BA1899" t="str">
            <v/>
          </cell>
          <cell r="BB1899" t="str">
            <v/>
          </cell>
        </row>
        <row r="1900">
          <cell r="AT1900" t="str">
            <v/>
          </cell>
          <cell r="AU1900" t="str">
            <v/>
          </cell>
          <cell r="AV1900" t="str">
            <v/>
          </cell>
          <cell r="AW1900" t="str">
            <v>株式会社フラスコ100cc</v>
          </cell>
          <cell r="AX1900" t="str">
            <v>〒110-0015</v>
          </cell>
          <cell r="AY1900" t="str">
            <v>東京都台東区東上野3-3-13</v>
          </cell>
          <cell r="AZ1900" t="str">
            <v>プラチナ第2ビル3階</v>
          </cell>
          <cell r="BA1900" t="str">
            <v/>
          </cell>
          <cell r="BB1900" t="str">
            <v/>
          </cell>
        </row>
        <row r="1901">
          <cell r="AT1901" t="str">
            <v/>
          </cell>
          <cell r="AU1901" t="str">
            <v/>
          </cell>
          <cell r="AV1901" t="str">
            <v/>
          </cell>
          <cell r="AW1901" t="str">
            <v>株式会社フラスコ100cc</v>
          </cell>
          <cell r="AX1901" t="str">
            <v>〒110-0015</v>
          </cell>
          <cell r="AY1901" t="str">
            <v>東京都台東区東上野3-3-13</v>
          </cell>
          <cell r="AZ1901" t="str">
            <v>プラチナ第2ビル3階</v>
          </cell>
          <cell r="BA1901" t="str">
            <v/>
          </cell>
          <cell r="BB1901" t="str">
            <v/>
          </cell>
        </row>
        <row r="1902">
          <cell r="AT1902" t="str">
            <v/>
          </cell>
          <cell r="AU1902" t="str">
            <v/>
          </cell>
          <cell r="AV1902" t="str">
            <v/>
          </cell>
          <cell r="AW1902" t="str">
            <v>株式会社フラスコ100cc</v>
          </cell>
          <cell r="AX1902" t="str">
            <v>〒110-0015</v>
          </cell>
          <cell r="AY1902" t="str">
            <v>東京都台東区東上野3-3-13</v>
          </cell>
          <cell r="AZ1902" t="str">
            <v>プラチナ第2ビル3階</v>
          </cell>
          <cell r="BA1902" t="str">
            <v/>
          </cell>
          <cell r="BB1902" t="str">
            <v/>
          </cell>
        </row>
        <row r="1903">
          <cell r="AT1903" t="str">
            <v/>
          </cell>
          <cell r="AU1903" t="str">
            <v/>
          </cell>
          <cell r="AV1903" t="str">
            <v/>
          </cell>
          <cell r="AW1903" t="str">
            <v>株式会社フラスコ100cc</v>
          </cell>
          <cell r="AX1903" t="str">
            <v>〒110-0015</v>
          </cell>
          <cell r="AY1903" t="str">
            <v>東京都台東区東上野3-3-13</v>
          </cell>
          <cell r="AZ1903" t="str">
            <v>プラチナ第2ビル3階</v>
          </cell>
          <cell r="BA1903" t="str">
            <v/>
          </cell>
          <cell r="BB1903" t="str">
            <v/>
          </cell>
        </row>
        <row r="1904">
          <cell r="AT1904" t="str">
            <v/>
          </cell>
          <cell r="AU1904" t="str">
            <v/>
          </cell>
          <cell r="AV1904" t="str">
            <v/>
          </cell>
          <cell r="AW1904" t="str">
            <v>株式会社フラスコ100cc</v>
          </cell>
          <cell r="AX1904" t="str">
            <v>〒110-0015</v>
          </cell>
          <cell r="AY1904" t="str">
            <v>東京都台東区東上野3-3-13</v>
          </cell>
          <cell r="AZ1904" t="str">
            <v>プラチナ第2ビル3階</v>
          </cell>
          <cell r="BA1904" t="str">
            <v/>
          </cell>
          <cell r="BB1904" t="str">
            <v/>
          </cell>
        </row>
        <row r="1905">
          <cell r="AT1905" t="str">
            <v/>
          </cell>
          <cell r="AU1905" t="str">
            <v/>
          </cell>
          <cell r="AV1905" t="str">
            <v/>
          </cell>
          <cell r="AW1905" t="str">
            <v>株式会社フラスコ100cc</v>
          </cell>
          <cell r="AX1905" t="str">
            <v>〒110-0015</v>
          </cell>
          <cell r="AY1905" t="str">
            <v>東京都台東区東上野3-3-13</v>
          </cell>
          <cell r="AZ1905" t="str">
            <v>プラチナ第2ビル3階</v>
          </cell>
          <cell r="BA1905" t="str">
            <v/>
          </cell>
          <cell r="BB1905" t="str">
            <v/>
          </cell>
        </row>
        <row r="1906">
          <cell r="AT1906" t="str">
            <v/>
          </cell>
          <cell r="AU1906" t="str">
            <v/>
          </cell>
          <cell r="AV1906" t="str">
            <v/>
          </cell>
          <cell r="AW1906" t="str">
            <v>株式会社フラスコ100cc</v>
          </cell>
          <cell r="AX1906" t="str">
            <v>〒110-0015</v>
          </cell>
          <cell r="AY1906" t="str">
            <v>東京都台東区東上野3-3-13</v>
          </cell>
          <cell r="AZ1906" t="str">
            <v>プラチナ第2ビル3階</v>
          </cell>
          <cell r="BA1906" t="str">
            <v/>
          </cell>
          <cell r="BB1906" t="str">
            <v/>
          </cell>
        </row>
        <row r="1907">
          <cell r="AT1907" t="str">
            <v/>
          </cell>
          <cell r="AU1907" t="str">
            <v/>
          </cell>
          <cell r="AV1907" t="str">
            <v/>
          </cell>
          <cell r="AW1907" t="str">
            <v>株式会社フラスコ100cc</v>
          </cell>
          <cell r="AX1907" t="str">
            <v>〒110-0015</v>
          </cell>
          <cell r="AY1907" t="str">
            <v>東京都台東区東上野3-3-13</v>
          </cell>
          <cell r="AZ1907" t="str">
            <v>プラチナ第2ビル3階</v>
          </cell>
          <cell r="BA1907" t="str">
            <v/>
          </cell>
          <cell r="BB1907" t="str">
            <v/>
          </cell>
        </row>
        <row r="1908">
          <cell r="AT1908" t="str">
            <v/>
          </cell>
          <cell r="AU1908" t="str">
            <v/>
          </cell>
          <cell r="AV1908" t="str">
            <v/>
          </cell>
          <cell r="AW1908" t="str">
            <v>株式会社フラスコ100cc</v>
          </cell>
          <cell r="AX1908" t="str">
            <v>〒110-0015</v>
          </cell>
          <cell r="AY1908" t="str">
            <v>東京都台東区東上野3-3-13</v>
          </cell>
          <cell r="AZ1908" t="str">
            <v>プラチナ第2ビル3階</v>
          </cell>
          <cell r="BA1908" t="str">
            <v/>
          </cell>
          <cell r="BB1908" t="str">
            <v/>
          </cell>
        </row>
        <row r="1909">
          <cell r="AT1909" t="str">
            <v/>
          </cell>
          <cell r="AU1909" t="str">
            <v/>
          </cell>
          <cell r="AV1909" t="str">
            <v/>
          </cell>
          <cell r="AW1909" t="str">
            <v>株式会社フラスコ100cc</v>
          </cell>
          <cell r="AX1909" t="str">
            <v>〒110-0015</v>
          </cell>
          <cell r="AY1909" t="str">
            <v>東京都台東区東上野3-3-13</v>
          </cell>
          <cell r="AZ1909" t="str">
            <v>プラチナ第2ビル3階</v>
          </cell>
          <cell r="BA1909" t="str">
            <v/>
          </cell>
          <cell r="BB1909" t="str">
            <v/>
          </cell>
        </row>
        <row r="1910">
          <cell r="AT1910" t="str">
            <v/>
          </cell>
          <cell r="AU1910" t="str">
            <v/>
          </cell>
          <cell r="AV1910" t="str">
            <v/>
          </cell>
          <cell r="AW1910" t="str">
            <v>株式会社フラスコ100cc</v>
          </cell>
          <cell r="AX1910" t="str">
            <v>〒110-0015</v>
          </cell>
          <cell r="AY1910" t="str">
            <v>東京都台東区東上野3-3-13</v>
          </cell>
          <cell r="AZ1910" t="str">
            <v>プラチナ第2ビル3階</v>
          </cell>
          <cell r="BA1910" t="str">
            <v/>
          </cell>
          <cell r="BB1910" t="str">
            <v/>
          </cell>
        </row>
        <row r="1911">
          <cell r="AT1911" t="str">
            <v/>
          </cell>
          <cell r="AU1911" t="str">
            <v/>
          </cell>
          <cell r="AV1911" t="str">
            <v/>
          </cell>
          <cell r="AW1911" t="str">
            <v>株式会社フラスコ100cc</v>
          </cell>
          <cell r="AX1911" t="str">
            <v>〒110-0015</v>
          </cell>
          <cell r="AY1911" t="str">
            <v>東京都台東区東上野3-3-13</v>
          </cell>
          <cell r="AZ1911" t="str">
            <v>プラチナ第2ビル3階</v>
          </cell>
          <cell r="BA1911" t="str">
            <v/>
          </cell>
          <cell r="BB1911" t="str">
            <v/>
          </cell>
        </row>
        <row r="1912">
          <cell r="AT1912" t="str">
            <v/>
          </cell>
          <cell r="AU1912" t="str">
            <v/>
          </cell>
          <cell r="AV1912" t="str">
            <v/>
          </cell>
          <cell r="AW1912" t="str">
            <v>株式会社フラスコ100cc</v>
          </cell>
          <cell r="AX1912" t="str">
            <v>〒110-0015</v>
          </cell>
          <cell r="AY1912" t="str">
            <v>東京都台東区東上野3-3-13</v>
          </cell>
          <cell r="AZ1912" t="str">
            <v>プラチナ第2ビル3階</v>
          </cell>
          <cell r="BA1912" t="str">
            <v/>
          </cell>
          <cell r="BB1912" t="str">
            <v/>
          </cell>
        </row>
        <row r="1913">
          <cell r="AT1913" t="str">
            <v/>
          </cell>
          <cell r="AU1913" t="str">
            <v/>
          </cell>
          <cell r="AV1913" t="str">
            <v/>
          </cell>
          <cell r="AW1913" t="str">
            <v>株式会社フラスコ100cc</v>
          </cell>
          <cell r="AX1913" t="str">
            <v>〒110-0015</v>
          </cell>
          <cell r="AY1913" t="str">
            <v>東京都台東区東上野3-3-13</v>
          </cell>
          <cell r="AZ1913" t="str">
            <v>プラチナ第2ビル3階</v>
          </cell>
          <cell r="BA1913" t="str">
            <v/>
          </cell>
          <cell r="BB1913" t="str">
            <v/>
          </cell>
        </row>
        <row r="1914">
          <cell r="AT1914" t="str">
            <v/>
          </cell>
          <cell r="AU1914" t="str">
            <v/>
          </cell>
          <cell r="AV1914" t="str">
            <v/>
          </cell>
          <cell r="AW1914" t="str">
            <v>株式会社フラスコ100cc</v>
          </cell>
          <cell r="AX1914" t="str">
            <v>〒110-0015</v>
          </cell>
          <cell r="AY1914" t="str">
            <v>東京都台東区東上野3-3-13</v>
          </cell>
          <cell r="AZ1914" t="str">
            <v>プラチナ第2ビル3階</v>
          </cell>
          <cell r="BA1914" t="str">
            <v/>
          </cell>
          <cell r="BB1914" t="str">
            <v/>
          </cell>
        </row>
        <row r="1915">
          <cell r="AT1915" t="str">
            <v/>
          </cell>
          <cell r="AU1915" t="str">
            <v/>
          </cell>
          <cell r="AV1915" t="str">
            <v/>
          </cell>
          <cell r="AW1915" t="str">
            <v>株式会社フラスコ100cc</v>
          </cell>
          <cell r="AX1915" t="str">
            <v>〒110-0015</v>
          </cell>
          <cell r="AY1915" t="str">
            <v>東京都台東区東上野3-3-13</v>
          </cell>
          <cell r="AZ1915" t="str">
            <v>プラチナ第2ビル3階</v>
          </cell>
          <cell r="BA1915" t="str">
            <v/>
          </cell>
          <cell r="BB1915" t="str">
            <v/>
          </cell>
        </row>
        <row r="1916">
          <cell r="AT1916" t="str">
            <v/>
          </cell>
          <cell r="AU1916" t="str">
            <v/>
          </cell>
          <cell r="AV1916" t="str">
            <v/>
          </cell>
          <cell r="AW1916" t="str">
            <v>株式会社フラスコ100cc</v>
          </cell>
          <cell r="AX1916" t="str">
            <v>〒110-0015</v>
          </cell>
          <cell r="AY1916" t="str">
            <v>東京都台東区東上野3-3-13</v>
          </cell>
          <cell r="AZ1916" t="str">
            <v>プラチナ第2ビル3階</v>
          </cell>
          <cell r="BA1916" t="str">
            <v/>
          </cell>
          <cell r="BB1916" t="str">
            <v/>
          </cell>
        </row>
        <row r="1917">
          <cell r="AT1917" t="str">
            <v/>
          </cell>
          <cell r="AU1917" t="str">
            <v/>
          </cell>
          <cell r="AV1917" t="str">
            <v/>
          </cell>
          <cell r="AW1917" t="str">
            <v>株式会社フラスコ100cc</v>
          </cell>
          <cell r="AX1917" t="str">
            <v>〒110-0015</v>
          </cell>
          <cell r="AY1917" t="str">
            <v>東京都台東区東上野3-3-13</v>
          </cell>
          <cell r="AZ1917" t="str">
            <v>プラチナ第2ビル3階</v>
          </cell>
          <cell r="BA1917" t="str">
            <v/>
          </cell>
          <cell r="BB1917" t="str">
            <v/>
          </cell>
        </row>
        <row r="1918">
          <cell r="AT1918" t="str">
            <v/>
          </cell>
          <cell r="AU1918" t="str">
            <v/>
          </cell>
          <cell r="AV1918" t="str">
            <v/>
          </cell>
          <cell r="AW1918" t="str">
            <v>株式会社フラスコ100cc</v>
          </cell>
          <cell r="AX1918" t="str">
            <v>〒110-0015</v>
          </cell>
          <cell r="AY1918" t="str">
            <v>東京都台東区東上野3-3-13</v>
          </cell>
          <cell r="AZ1918" t="str">
            <v>プラチナ第2ビル3階</v>
          </cell>
          <cell r="BA1918" t="str">
            <v/>
          </cell>
          <cell r="BB1918" t="str">
            <v/>
          </cell>
        </row>
        <row r="1919">
          <cell r="AT1919" t="str">
            <v/>
          </cell>
          <cell r="AU1919" t="str">
            <v/>
          </cell>
          <cell r="AV1919" t="str">
            <v/>
          </cell>
          <cell r="AW1919" t="str">
            <v>株式会社フラスコ100cc</v>
          </cell>
          <cell r="AX1919" t="str">
            <v>〒110-0015</v>
          </cell>
          <cell r="AY1919" t="str">
            <v>東京都台東区東上野3-3-13</v>
          </cell>
          <cell r="AZ1919" t="str">
            <v>プラチナ第2ビル3階</v>
          </cell>
          <cell r="BA1919" t="str">
            <v/>
          </cell>
          <cell r="BB1919" t="str">
            <v/>
          </cell>
        </row>
        <row r="1920">
          <cell r="AT1920" t="str">
            <v/>
          </cell>
          <cell r="AU1920" t="str">
            <v/>
          </cell>
          <cell r="AV1920" t="str">
            <v/>
          </cell>
          <cell r="AW1920" t="str">
            <v>株式会社フラスコ100cc</v>
          </cell>
          <cell r="AX1920" t="str">
            <v>〒110-0015</v>
          </cell>
          <cell r="AY1920" t="str">
            <v>東京都台東区東上野3-3-13</v>
          </cell>
          <cell r="AZ1920" t="str">
            <v>プラチナ第2ビル3階</v>
          </cell>
          <cell r="BA1920" t="str">
            <v/>
          </cell>
          <cell r="BB1920" t="str">
            <v/>
          </cell>
        </row>
        <row r="1921">
          <cell r="AT1921" t="str">
            <v/>
          </cell>
          <cell r="AU1921" t="str">
            <v/>
          </cell>
          <cell r="AV1921" t="str">
            <v/>
          </cell>
          <cell r="AW1921" t="str">
            <v>株式会社フラスコ100cc</v>
          </cell>
          <cell r="AX1921" t="str">
            <v>〒110-0015</v>
          </cell>
          <cell r="AY1921" t="str">
            <v>東京都台東区東上野3-3-13</v>
          </cell>
          <cell r="AZ1921" t="str">
            <v>プラチナ第2ビル3階</v>
          </cell>
          <cell r="BA1921" t="str">
            <v/>
          </cell>
          <cell r="BB1921" t="str">
            <v/>
          </cell>
        </row>
        <row r="1922">
          <cell r="AT1922" t="str">
            <v/>
          </cell>
          <cell r="AU1922" t="str">
            <v/>
          </cell>
          <cell r="AV1922" t="str">
            <v/>
          </cell>
          <cell r="AW1922" t="str">
            <v>株式会社フラスコ100cc</v>
          </cell>
          <cell r="AX1922" t="str">
            <v>〒110-0015</v>
          </cell>
          <cell r="AY1922" t="str">
            <v>東京都台東区東上野3-3-13</v>
          </cell>
          <cell r="AZ1922" t="str">
            <v>プラチナ第2ビル3階</v>
          </cell>
          <cell r="BA1922" t="str">
            <v/>
          </cell>
          <cell r="BB1922" t="str">
            <v/>
          </cell>
        </row>
        <row r="1923">
          <cell r="AT1923" t="str">
            <v/>
          </cell>
          <cell r="AU1923" t="str">
            <v/>
          </cell>
          <cell r="AV1923" t="str">
            <v/>
          </cell>
          <cell r="AW1923" t="str">
            <v>株式会社フラスコ100cc</v>
          </cell>
          <cell r="AX1923" t="str">
            <v>〒110-0015</v>
          </cell>
          <cell r="AY1923" t="str">
            <v>東京都台東区東上野3-3-13</v>
          </cell>
          <cell r="AZ1923" t="str">
            <v>プラチナ第2ビル3階</v>
          </cell>
          <cell r="BA1923" t="str">
            <v/>
          </cell>
          <cell r="BB1923" t="str">
            <v/>
          </cell>
        </row>
        <row r="1924">
          <cell r="AT1924" t="str">
            <v/>
          </cell>
          <cell r="AU1924" t="str">
            <v/>
          </cell>
          <cell r="AV1924" t="str">
            <v/>
          </cell>
          <cell r="AW1924" t="str">
            <v>株式会社フラスコ100cc</v>
          </cell>
          <cell r="AX1924" t="str">
            <v>〒110-0015</v>
          </cell>
          <cell r="AY1924" t="str">
            <v>東京都台東区東上野3-3-13</v>
          </cell>
          <cell r="AZ1924" t="str">
            <v>プラチナ第2ビル3階</v>
          </cell>
          <cell r="BA1924" t="str">
            <v/>
          </cell>
          <cell r="BB1924" t="str">
            <v/>
          </cell>
        </row>
        <row r="1925">
          <cell r="AT1925" t="str">
            <v/>
          </cell>
          <cell r="AU1925" t="str">
            <v/>
          </cell>
          <cell r="AV1925" t="str">
            <v/>
          </cell>
          <cell r="AW1925" t="str">
            <v>株式会社フラスコ100cc</v>
          </cell>
          <cell r="AX1925" t="str">
            <v>〒110-0015</v>
          </cell>
          <cell r="AY1925" t="str">
            <v>東京都台東区東上野3-3-13</v>
          </cell>
          <cell r="AZ1925" t="str">
            <v>プラチナ第2ビル3階</v>
          </cell>
          <cell r="BA1925" t="str">
            <v/>
          </cell>
          <cell r="BB1925" t="str">
            <v/>
          </cell>
        </row>
        <row r="1926">
          <cell r="AT1926" t="str">
            <v/>
          </cell>
          <cell r="AU1926" t="str">
            <v/>
          </cell>
          <cell r="AV1926" t="str">
            <v/>
          </cell>
          <cell r="AW1926" t="str">
            <v>株式会社フラスコ100cc</v>
          </cell>
          <cell r="AX1926" t="str">
            <v>〒110-0015</v>
          </cell>
          <cell r="AY1926" t="str">
            <v>東京都台東区東上野3-3-13</v>
          </cell>
          <cell r="AZ1926" t="str">
            <v>プラチナ第2ビル3階</v>
          </cell>
          <cell r="BA1926" t="str">
            <v/>
          </cell>
          <cell r="BB1926" t="str">
            <v/>
          </cell>
        </row>
        <row r="1927">
          <cell r="AT1927" t="str">
            <v/>
          </cell>
          <cell r="AU1927" t="str">
            <v/>
          </cell>
          <cell r="AV1927" t="str">
            <v/>
          </cell>
          <cell r="AW1927" t="str">
            <v>株式会社フラスコ100cc</v>
          </cell>
          <cell r="AX1927" t="str">
            <v>〒110-0015</v>
          </cell>
          <cell r="AY1927" t="str">
            <v>東京都台東区東上野3-3-13</v>
          </cell>
          <cell r="AZ1927" t="str">
            <v>プラチナ第2ビル3階</v>
          </cell>
          <cell r="BA1927" t="str">
            <v/>
          </cell>
          <cell r="BB1927" t="str">
            <v/>
          </cell>
        </row>
        <row r="1928">
          <cell r="AT1928" t="str">
            <v/>
          </cell>
          <cell r="AU1928" t="str">
            <v/>
          </cell>
          <cell r="AV1928" t="str">
            <v/>
          </cell>
          <cell r="AW1928" t="str">
            <v>株式会社フラスコ100cc</v>
          </cell>
          <cell r="AX1928" t="str">
            <v>〒110-0015</v>
          </cell>
          <cell r="AY1928" t="str">
            <v>東京都台東区東上野3-3-13</v>
          </cell>
          <cell r="AZ1928" t="str">
            <v>プラチナ第2ビル3階</v>
          </cell>
          <cell r="BA1928" t="str">
            <v/>
          </cell>
          <cell r="BB1928" t="str">
            <v/>
          </cell>
        </row>
        <row r="1929">
          <cell r="AT1929" t="str">
            <v/>
          </cell>
          <cell r="AU1929" t="str">
            <v/>
          </cell>
          <cell r="AV1929" t="str">
            <v/>
          </cell>
          <cell r="AW1929" t="str">
            <v>株式会社フラスコ100cc</v>
          </cell>
          <cell r="AX1929" t="str">
            <v>〒110-0015</v>
          </cell>
          <cell r="AY1929" t="str">
            <v>東京都台東区東上野3-3-13</v>
          </cell>
          <cell r="AZ1929" t="str">
            <v>プラチナ第2ビル3階</v>
          </cell>
          <cell r="BA1929" t="str">
            <v/>
          </cell>
          <cell r="BB1929" t="str">
            <v/>
          </cell>
        </row>
        <row r="1930">
          <cell r="AT1930" t="str">
            <v/>
          </cell>
          <cell r="AU1930" t="str">
            <v/>
          </cell>
          <cell r="AV1930" t="str">
            <v/>
          </cell>
          <cell r="AW1930" t="str">
            <v>株式会社フラスコ100cc</v>
          </cell>
          <cell r="AX1930" t="str">
            <v>〒110-0015</v>
          </cell>
          <cell r="AY1930" t="str">
            <v>東京都台東区東上野3-3-13</v>
          </cell>
          <cell r="AZ1930" t="str">
            <v>プラチナ第2ビル3階</v>
          </cell>
          <cell r="BA1930" t="str">
            <v/>
          </cell>
          <cell r="BB1930" t="str">
            <v/>
          </cell>
        </row>
        <row r="1931">
          <cell r="AT1931" t="str">
            <v/>
          </cell>
          <cell r="AU1931" t="str">
            <v/>
          </cell>
          <cell r="AV1931" t="str">
            <v/>
          </cell>
          <cell r="AW1931" t="str">
            <v>株式会社フラスコ100cc</v>
          </cell>
          <cell r="AX1931" t="str">
            <v>〒110-0015</v>
          </cell>
          <cell r="AY1931" t="str">
            <v>東京都台東区東上野3-3-13</v>
          </cell>
          <cell r="AZ1931" t="str">
            <v>プラチナ第2ビル3階</v>
          </cell>
          <cell r="BA1931" t="str">
            <v/>
          </cell>
          <cell r="BB1931" t="str">
            <v/>
          </cell>
        </row>
        <row r="1932">
          <cell r="AT1932" t="str">
            <v/>
          </cell>
          <cell r="AU1932" t="str">
            <v/>
          </cell>
          <cell r="AV1932" t="str">
            <v/>
          </cell>
          <cell r="AW1932" t="str">
            <v>株式会社フラスコ100cc</v>
          </cell>
          <cell r="AX1932" t="str">
            <v>〒110-0015</v>
          </cell>
          <cell r="AY1932" t="str">
            <v>東京都台東区東上野3-3-13</v>
          </cell>
          <cell r="AZ1932" t="str">
            <v>プラチナ第2ビル3階</v>
          </cell>
          <cell r="BA1932" t="str">
            <v/>
          </cell>
          <cell r="BB1932" t="str">
            <v/>
          </cell>
        </row>
        <row r="1933">
          <cell r="AT1933" t="str">
            <v/>
          </cell>
          <cell r="AU1933" t="str">
            <v/>
          </cell>
          <cell r="AV1933" t="str">
            <v/>
          </cell>
          <cell r="AW1933" t="str">
            <v>株式会社フラスコ100cc</v>
          </cell>
          <cell r="AX1933" t="str">
            <v>〒110-0015</v>
          </cell>
          <cell r="AY1933" t="str">
            <v>東京都台東区東上野3-3-13</v>
          </cell>
          <cell r="AZ1933" t="str">
            <v>プラチナ第2ビル3階</v>
          </cell>
          <cell r="BA1933" t="str">
            <v/>
          </cell>
          <cell r="BB1933" t="str">
            <v/>
          </cell>
        </row>
        <row r="1934">
          <cell r="AT1934" t="str">
            <v/>
          </cell>
          <cell r="AU1934" t="str">
            <v/>
          </cell>
          <cell r="AV1934" t="str">
            <v/>
          </cell>
          <cell r="AW1934" t="str">
            <v>株式会社フラスコ100cc</v>
          </cell>
          <cell r="AX1934" t="str">
            <v>〒110-0015</v>
          </cell>
          <cell r="AY1934" t="str">
            <v>東京都台東区東上野3-3-13</v>
          </cell>
          <cell r="AZ1934" t="str">
            <v>プラチナ第2ビル3階</v>
          </cell>
          <cell r="BA1934" t="str">
            <v/>
          </cell>
          <cell r="BB1934" t="str">
            <v/>
          </cell>
        </row>
        <row r="1935">
          <cell r="AT1935" t="str">
            <v/>
          </cell>
          <cell r="AU1935" t="str">
            <v/>
          </cell>
          <cell r="AV1935" t="str">
            <v/>
          </cell>
          <cell r="AW1935" t="str">
            <v>株式会社フラスコ100cc</v>
          </cell>
          <cell r="AX1935" t="str">
            <v>〒110-0015</v>
          </cell>
          <cell r="AY1935" t="str">
            <v>東京都台東区東上野3-3-13</v>
          </cell>
          <cell r="AZ1935" t="str">
            <v>プラチナ第2ビル3階</v>
          </cell>
          <cell r="BA1935" t="str">
            <v/>
          </cell>
          <cell r="BB1935" t="str">
            <v/>
          </cell>
        </row>
        <row r="1936">
          <cell r="AT1936" t="str">
            <v/>
          </cell>
          <cell r="AU1936" t="str">
            <v/>
          </cell>
          <cell r="AV1936" t="str">
            <v/>
          </cell>
          <cell r="AW1936" t="str">
            <v>株式会社フラスコ100cc</v>
          </cell>
          <cell r="AX1936" t="str">
            <v>〒110-0015</v>
          </cell>
          <cell r="AY1936" t="str">
            <v>東京都台東区東上野3-3-13</v>
          </cell>
          <cell r="AZ1936" t="str">
            <v>プラチナ第2ビル3階</v>
          </cell>
          <cell r="BA1936" t="str">
            <v/>
          </cell>
          <cell r="BB1936" t="str">
            <v/>
          </cell>
        </row>
        <row r="1937">
          <cell r="AT1937" t="str">
            <v/>
          </cell>
          <cell r="AU1937" t="str">
            <v/>
          </cell>
          <cell r="AV1937" t="str">
            <v/>
          </cell>
          <cell r="AW1937" t="str">
            <v>株式会社フラスコ100cc</v>
          </cell>
          <cell r="AX1937" t="str">
            <v>〒110-0015</v>
          </cell>
          <cell r="AY1937" t="str">
            <v>東京都台東区東上野3-3-13</v>
          </cell>
          <cell r="AZ1937" t="str">
            <v>プラチナ第2ビル3階</v>
          </cell>
          <cell r="BA1937" t="str">
            <v/>
          </cell>
          <cell r="BB1937" t="str">
            <v/>
          </cell>
        </row>
        <row r="1938">
          <cell r="AT1938" t="str">
            <v/>
          </cell>
          <cell r="AU1938" t="str">
            <v/>
          </cell>
          <cell r="AV1938" t="str">
            <v/>
          </cell>
          <cell r="AW1938" t="str">
            <v>株式会社フラスコ100cc</v>
          </cell>
          <cell r="AX1938" t="str">
            <v>〒110-0015</v>
          </cell>
          <cell r="AY1938" t="str">
            <v>東京都台東区東上野3-3-13</v>
          </cell>
          <cell r="AZ1938" t="str">
            <v>プラチナ第2ビル3階</v>
          </cell>
          <cell r="BA1938" t="str">
            <v/>
          </cell>
          <cell r="BB1938" t="str">
            <v/>
          </cell>
        </row>
        <row r="1939">
          <cell r="AT1939" t="str">
            <v/>
          </cell>
          <cell r="AU1939" t="str">
            <v/>
          </cell>
          <cell r="AV1939" t="str">
            <v/>
          </cell>
          <cell r="AW1939" t="str">
            <v>株式会社フラスコ100cc</v>
          </cell>
          <cell r="AX1939" t="str">
            <v>〒110-0015</v>
          </cell>
          <cell r="AY1939" t="str">
            <v>東京都台東区東上野3-3-13</v>
          </cell>
          <cell r="AZ1939" t="str">
            <v>プラチナ第2ビル3階</v>
          </cell>
          <cell r="BA1939" t="str">
            <v/>
          </cell>
          <cell r="BB1939" t="str">
            <v/>
          </cell>
        </row>
        <row r="1940">
          <cell r="AT1940" t="str">
            <v/>
          </cell>
          <cell r="AU1940" t="str">
            <v/>
          </cell>
          <cell r="AV1940" t="str">
            <v/>
          </cell>
          <cell r="AW1940" t="str">
            <v>株式会社フラスコ100cc</v>
          </cell>
          <cell r="AX1940" t="str">
            <v>〒110-0015</v>
          </cell>
          <cell r="AY1940" t="str">
            <v>東京都台東区東上野3-3-13</v>
          </cell>
          <cell r="AZ1940" t="str">
            <v>プラチナ第2ビル3階</v>
          </cell>
          <cell r="BA1940" t="str">
            <v/>
          </cell>
          <cell r="BB1940" t="str">
            <v/>
          </cell>
        </row>
        <row r="1941">
          <cell r="AT1941" t="str">
            <v/>
          </cell>
          <cell r="AU1941" t="str">
            <v/>
          </cell>
          <cell r="AV1941" t="str">
            <v/>
          </cell>
          <cell r="AW1941" t="str">
            <v>株式会社フラスコ100cc</v>
          </cell>
          <cell r="AX1941" t="str">
            <v>〒110-0015</v>
          </cell>
          <cell r="AY1941" t="str">
            <v>東京都台東区東上野3-3-13</v>
          </cell>
          <cell r="AZ1941" t="str">
            <v>プラチナ第2ビル3階</v>
          </cell>
          <cell r="BA1941" t="str">
            <v/>
          </cell>
          <cell r="BB1941" t="str">
            <v/>
          </cell>
        </row>
        <row r="1942">
          <cell r="AT1942" t="str">
            <v/>
          </cell>
          <cell r="AU1942" t="str">
            <v/>
          </cell>
          <cell r="AV1942" t="str">
            <v/>
          </cell>
          <cell r="AW1942" t="str">
            <v>株式会社フラスコ100cc</v>
          </cell>
          <cell r="AX1942" t="str">
            <v>〒110-0015</v>
          </cell>
          <cell r="AY1942" t="str">
            <v>東京都台東区東上野3-3-13</v>
          </cell>
          <cell r="AZ1942" t="str">
            <v>プラチナ第2ビル3階</v>
          </cell>
          <cell r="BA1942" t="str">
            <v/>
          </cell>
          <cell r="BB1942" t="str">
            <v/>
          </cell>
        </row>
        <row r="1943">
          <cell r="AT1943" t="str">
            <v/>
          </cell>
          <cell r="AU1943" t="str">
            <v/>
          </cell>
          <cell r="AV1943" t="str">
            <v/>
          </cell>
          <cell r="AW1943" t="str">
            <v>株式会社フラスコ100cc</v>
          </cell>
          <cell r="AX1943" t="str">
            <v>〒110-0015</v>
          </cell>
          <cell r="AY1943" t="str">
            <v>東京都台東区東上野3-3-13</v>
          </cell>
          <cell r="AZ1943" t="str">
            <v>プラチナ第2ビル3階</v>
          </cell>
          <cell r="BA1943" t="str">
            <v/>
          </cell>
          <cell r="BB1943" t="str">
            <v/>
          </cell>
        </row>
        <row r="1944">
          <cell r="AT1944" t="str">
            <v/>
          </cell>
          <cell r="AU1944" t="str">
            <v/>
          </cell>
          <cell r="AV1944" t="str">
            <v/>
          </cell>
          <cell r="AW1944" t="str">
            <v>株式会社フラスコ100cc</v>
          </cell>
          <cell r="AX1944" t="str">
            <v>〒110-0015</v>
          </cell>
          <cell r="AY1944" t="str">
            <v>東京都台東区東上野3-3-13</v>
          </cell>
          <cell r="AZ1944" t="str">
            <v>プラチナ第2ビル3階</v>
          </cell>
          <cell r="BA1944" t="str">
            <v/>
          </cell>
          <cell r="BB1944" t="str">
            <v/>
          </cell>
        </row>
        <row r="1945">
          <cell r="AT1945" t="str">
            <v/>
          </cell>
          <cell r="AU1945" t="str">
            <v/>
          </cell>
          <cell r="AV1945" t="str">
            <v/>
          </cell>
          <cell r="AW1945" t="str">
            <v>株式会社フラスコ100cc</v>
          </cell>
          <cell r="AX1945" t="str">
            <v>〒110-0015</v>
          </cell>
          <cell r="AY1945" t="str">
            <v>東京都台東区東上野3-3-13</v>
          </cell>
          <cell r="AZ1945" t="str">
            <v>プラチナ第2ビル3階</v>
          </cell>
          <cell r="BA1945" t="str">
            <v/>
          </cell>
          <cell r="BB1945" t="str">
            <v/>
          </cell>
        </row>
        <row r="1946">
          <cell r="AT1946" t="str">
            <v/>
          </cell>
          <cell r="AU1946" t="str">
            <v/>
          </cell>
          <cell r="AV1946" t="str">
            <v/>
          </cell>
          <cell r="AW1946" t="str">
            <v>株式会社フラスコ100cc</v>
          </cell>
          <cell r="AX1946" t="str">
            <v>〒110-0015</v>
          </cell>
          <cell r="AY1946" t="str">
            <v>東京都台東区東上野3-3-13</v>
          </cell>
          <cell r="AZ1946" t="str">
            <v>プラチナ第2ビル3階</v>
          </cell>
          <cell r="BA1946" t="str">
            <v/>
          </cell>
          <cell r="BB1946" t="str">
            <v/>
          </cell>
        </row>
        <row r="1947">
          <cell r="AT1947" t="str">
            <v/>
          </cell>
          <cell r="AU1947" t="str">
            <v/>
          </cell>
          <cell r="AV1947" t="str">
            <v/>
          </cell>
          <cell r="AW1947" t="str">
            <v>株式会社フラスコ100cc</v>
          </cell>
          <cell r="AX1947" t="str">
            <v>〒110-0015</v>
          </cell>
          <cell r="AY1947" t="str">
            <v>東京都台東区東上野3-3-13</v>
          </cell>
          <cell r="AZ1947" t="str">
            <v>プラチナ第2ビル3階</v>
          </cell>
          <cell r="BA1947" t="str">
            <v/>
          </cell>
          <cell r="BB1947" t="str">
            <v/>
          </cell>
        </row>
        <row r="1948">
          <cell r="AT1948" t="str">
            <v/>
          </cell>
          <cell r="AU1948" t="str">
            <v/>
          </cell>
          <cell r="AV1948" t="str">
            <v/>
          </cell>
          <cell r="AW1948" t="str">
            <v>株式会社フラスコ100cc</v>
          </cell>
          <cell r="AX1948" t="str">
            <v>〒110-0015</v>
          </cell>
          <cell r="AY1948" t="str">
            <v>東京都台東区東上野3-3-13</v>
          </cell>
          <cell r="AZ1948" t="str">
            <v>プラチナ第2ビル3階</v>
          </cell>
          <cell r="BA1948" t="str">
            <v/>
          </cell>
          <cell r="BB1948" t="str">
            <v/>
          </cell>
        </row>
        <row r="1949">
          <cell r="AT1949" t="str">
            <v/>
          </cell>
          <cell r="AU1949" t="str">
            <v/>
          </cell>
          <cell r="AV1949" t="str">
            <v/>
          </cell>
          <cell r="AW1949" t="str">
            <v>株式会社フラスコ100cc</v>
          </cell>
          <cell r="AX1949" t="str">
            <v>〒110-0015</v>
          </cell>
          <cell r="AY1949" t="str">
            <v>東京都台東区東上野3-3-13</v>
          </cell>
          <cell r="AZ1949" t="str">
            <v>プラチナ第2ビル3階</v>
          </cell>
          <cell r="BA1949" t="str">
            <v/>
          </cell>
          <cell r="BB1949" t="str">
            <v/>
          </cell>
        </row>
        <row r="1950">
          <cell r="AT1950" t="str">
            <v/>
          </cell>
          <cell r="AU1950" t="str">
            <v/>
          </cell>
          <cell r="AV1950" t="str">
            <v/>
          </cell>
          <cell r="AW1950" t="str">
            <v>株式会社フラスコ100cc</v>
          </cell>
          <cell r="AX1950" t="str">
            <v>〒110-0015</v>
          </cell>
          <cell r="AY1950" t="str">
            <v>東京都台東区東上野3-3-13</v>
          </cell>
          <cell r="AZ1950" t="str">
            <v>プラチナ第2ビル3階</v>
          </cell>
          <cell r="BA1950" t="str">
            <v/>
          </cell>
          <cell r="BB1950" t="str">
            <v/>
          </cell>
        </row>
        <row r="1951">
          <cell r="AT1951" t="str">
            <v/>
          </cell>
          <cell r="AU1951" t="str">
            <v/>
          </cell>
          <cell r="AV1951" t="str">
            <v/>
          </cell>
          <cell r="AW1951" t="str">
            <v>株式会社フラスコ100cc</v>
          </cell>
          <cell r="AX1951" t="str">
            <v>〒110-0015</v>
          </cell>
          <cell r="AY1951" t="str">
            <v>東京都台東区東上野3-3-13</v>
          </cell>
          <cell r="AZ1951" t="str">
            <v>プラチナ第2ビル3階</v>
          </cell>
          <cell r="BA1951" t="str">
            <v/>
          </cell>
          <cell r="BB1951" t="str">
            <v/>
          </cell>
        </row>
        <row r="1952">
          <cell r="AT1952" t="str">
            <v/>
          </cell>
          <cell r="AU1952" t="str">
            <v/>
          </cell>
          <cell r="AV1952" t="str">
            <v/>
          </cell>
          <cell r="AW1952" t="str">
            <v>株式会社フラスコ100cc</v>
          </cell>
          <cell r="AX1952" t="str">
            <v>〒110-0015</v>
          </cell>
          <cell r="AY1952" t="str">
            <v>東京都台東区東上野3-3-13</v>
          </cell>
          <cell r="AZ1952" t="str">
            <v>プラチナ第2ビル3階</v>
          </cell>
          <cell r="BA1952" t="str">
            <v/>
          </cell>
          <cell r="BB1952" t="str">
            <v/>
          </cell>
        </row>
        <row r="1953">
          <cell r="AT1953" t="str">
            <v/>
          </cell>
          <cell r="AU1953" t="str">
            <v/>
          </cell>
          <cell r="AV1953" t="str">
            <v/>
          </cell>
          <cell r="AW1953" t="str">
            <v>株式会社フラスコ100cc</v>
          </cell>
          <cell r="AX1953" t="str">
            <v>〒110-0015</v>
          </cell>
          <cell r="AY1953" t="str">
            <v>東京都台東区東上野3-3-13</v>
          </cell>
          <cell r="AZ1953" t="str">
            <v>プラチナ第2ビル3階</v>
          </cell>
          <cell r="BA1953" t="str">
            <v/>
          </cell>
          <cell r="BB1953" t="str">
            <v/>
          </cell>
        </row>
        <row r="1954">
          <cell r="AT1954" t="str">
            <v/>
          </cell>
          <cell r="AU1954" t="str">
            <v/>
          </cell>
          <cell r="AV1954" t="str">
            <v/>
          </cell>
          <cell r="AW1954" t="str">
            <v>株式会社フラスコ100cc</v>
          </cell>
          <cell r="AX1954" t="str">
            <v>〒110-0015</v>
          </cell>
          <cell r="AY1954" t="str">
            <v>東京都台東区東上野3-3-13</v>
          </cell>
          <cell r="AZ1954" t="str">
            <v>プラチナ第2ビル3階</v>
          </cell>
          <cell r="BA1954" t="str">
            <v/>
          </cell>
          <cell r="BB1954" t="str">
            <v/>
          </cell>
        </row>
        <row r="1955">
          <cell r="AT1955" t="str">
            <v/>
          </cell>
          <cell r="AU1955" t="str">
            <v/>
          </cell>
          <cell r="AV1955" t="str">
            <v/>
          </cell>
          <cell r="AW1955" t="str">
            <v>株式会社フラスコ100cc</v>
          </cell>
          <cell r="AX1955" t="str">
            <v>〒110-0015</v>
          </cell>
          <cell r="AY1955" t="str">
            <v>東京都台東区東上野3-3-13</v>
          </cell>
          <cell r="AZ1955" t="str">
            <v>プラチナ第2ビル3階</v>
          </cell>
          <cell r="BA1955" t="str">
            <v/>
          </cell>
          <cell r="BB1955" t="str">
            <v/>
          </cell>
        </row>
        <row r="1956">
          <cell r="AT1956" t="str">
            <v/>
          </cell>
          <cell r="AU1956" t="str">
            <v/>
          </cell>
          <cell r="AV1956" t="str">
            <v/>
          </cell>
          <cell r="AW1956" t="str">
            <v>株式会社フラスコ100cc</v>
          </cell>
          <cell r="AX1956" t="str">
            <v>〒110-0015</v>
          </cell>
          <cell r="AY1956" t="str">
            <v>東京都台東区東上野3-3-13</v>
          </cell>
          <cell r="AZ1956" t="str">
            <v>プラチナ第2ビル3階</v>
          </cell>
          <cell r="BA1956" t="str">
            <v/>
          </cell>
          <cell r="BB1956" t="str">
            <v/>
          </cell>
        </row>
        <row r="1957">
          <cell r="AT1957" t="str">
            <v/>
          </cell>
          <cell r="AU1957" t="str">
            <v/>
          </cell>
          <cell r="AV1957" t="str">
            <v/>
          </cell>
          <cell r="AW1957" t="str">
            <v>株式会社フラスコ100cc</v>
          </cell>
          <cell r="AX1957" t="str">
            <v>〒110-0015</v>
          </cell>
          <cell r="AY1957" t="str">
            <v>東京都台東区東上野3-3-13</v>
          </cell>
          <cell r="AZ1957" t="str">
            <v>プラチナ第2ビル3階</v>
          </cell>
          <cell r="BA1957" t="str">
            <v/>
          </cell>
          <cell r="BB1957" t="str">
            <v/>
          </cell>
        </row>
        <row r="1958">
          <cell r="AT1958" t="str">
            <v/>
          </cell>
          <cell r="AU1958" t="str">
            <v/>
          </cell>
          <cell r="AV1958" t="str">
            <v/>
          </cell>
          <cell r="AW1958" t="str">
            <v>株式会社フラスコ100cc</v>
          </cell>
          <cell r="AX1958" t="str">
            <v>〒110-0015</v>
          </cell>
          <cell r="AY1958" t="str">
            <v>東京都台東区東上野3-3-13</v>
          </cell>
          <cell r="AZ1958" t="str">
            <v>プラチナ第2ビル3階</v>
          </cell>
          <cell r="BA1958" t="str">
            <v/>
          </cell>
          <cell r="BB1958" t="str">
            <v/>
          </cell>
        </row>
        <row r="1959">
          <cell r="AT1959" t="str">
            <v/>
          </cell>
          <cell r="AU1959" t="str">
            <v/>
          </cell>
          <cell r="AV1959" t="str">
            <v/>
          </cell>
          <cell r="AW1959" t="str">
            <v>株式会社フラスコ100cc</v>
          </cell>
          <cell r="AX1959" t="str">
            <v>〒110-0015</v>
          </cell>
          <cell r="AY1959" t="str">
            <v>東京都台東区東上野3-3-13</v>
          </cell>
          <cell r="AZ1959" t="str">
            <v>プラチナ第2ビル3階</v>
          </cell>
          <cell r="BA1959" t="str">
            <v/>
          </cell>
          <cell r="BB1959" t="str">
            <v/>
          </cell>
        </row>
        <row r="1960">
          <cell r="AT1960" t="str">
            <v/>
          </cell>
          <cell r="AU1960" t="str">
            <v/>
          </cell>
          <cell r="AV1960" t="str">
            <v/>
          </cell>
          <cell r="AW1960" t="str">
            <v>株式会社フラスコ100cc</v>
          </cell>
          <cell r="AX1960" t="str">
            <v>〒110-0015</v>
          </cell>
          <cell r="AY1960" t="str">
            <v>東京都台東区東上野3-3-13</v>
          </cell>
          <cell r="AZ1960" t="str">
            <v>プラチナ第2ビル3階</v>
          </cell>
          <cell r="BA1960" t="str">
            <v/>
          </cell>
          <cell r="BB1960" t="str">
            <v/>
          </cell>
        </row>
        <row r="1961">
          <cell r="AT1961" t="str">
            <v/>
          </cell>
          <cell r="AU1961" t="str">
            <v/>
          </cell>
          <cell r="AV1961" t="str">
            <v/>
          </cell>
          <cell r="AW1961" t="str">
            <v>株式会社フラスコ100cc</v>
          </cell>
          <cell r="AX1961" t="str">
            <v>〒110-0015</v>
          </cell>
          <cell r="AY1961" t="str">
            <v>東京都台東区東上野3-3-13</v>
          </cell>
          <cell r="AZ1961" t="str">
            <v>プラチナ第2ビル3階</v>
          </cell>
          <cell r="BA1961" t="str">
            <v/>
          </cell>
          <cell r="BB1961" t="str">
            <v/>
          </cell>
        </row>
        <row r="1962">
          <cell r="AT1962" t="str">
            <v/>
          </cell>
          <cell r="AU1962" t="str">
            <v/>
          </cell>
          <cell r="AV1962" t="str">
            <v/>
          </cell>
          <cell r="AW1962" t="str">
            <v>株式会社フラスコ100cc</v>
          </cell>
          <cell r="AX1962" t="str">
            <v>〒110-0015</v>
          </cell>
          <cell r="AY1962" t="str">
            <v>東京都台東区東上野3-3-13</v>
          </cell>
          <cell r="AZ1962" t="str">
            <v>プラチナ第2ビル3階</v>
          </cell>
          <cell r="BA1962" t="str">
            <v/>
          </cell>
          <cell r="BB1962" t="str">
            <v/>
          </cell>
        </row>
        <row r="1963">
          <cell r="AT1963" t="str">
            <v/>
          </cell>
          <cell r="AU1963" t="str">
            <v/>
          </cell>
          <cell r="AV1963" t="str">
            <v/>
          </cell>
          <cell r="AW1963" t="str">
            <v>株式会社フラスコ100cc</v>
          </cell>
          <cell r="AX1963" t="str">
            <v>〒110-0015</v>
          </cell>
          <cell r="AY1963" t="str">
            <v>東京都台東区東上野3-3-13</v>
          </cell>
          <cell r="AZ1963" t="str">
            <v>プラチナ第2ビル3階</v>
          </cell>
          <cell r="BA1963" t="str">
            <v/>
          </cell>
          <cell r="BB1963" t="str">
            <v/>
          </cell>
        </row>
        <row r="1964">
          <cell r="AT1964" t="str">
            <v/>
          </cell>
          <cell r="AU1964" t="str">
            <v/>
          </cell>
          <cell r="AV1964" t="str">
            <v/>
          </cell>
          <cell r="AW1964" t="str">
            <v>株式会社フラスコ100cc</v>
          </cell>
          <cell r="AX1964" t="str">
            <v>〒110-0015</v>
          </cell>
          <cell r="AY1964" t="str">
            <v>東京都台東区東上野3-3-13</v>
          </cell>
          <cell r="AZ1964" t="str">
            <v>プラチナ第2ビル3階</v>
          </cell>
          <cell r="BA1964" t="str">
            <v/>
          </cell>
          <cell r="BB1964" t="str">
            <v/>
          </cell>
        </row>
        <row r="1965">
          <cell r="AT1965" t="str">
            <v/>
          </cell>
          <cell r="AU1965" t="str">
            <v/>
          </cell>
          <cell r="AV1965" t="str">
            <v/>
          </cell>
          <cell r="AW1965" t="str">
            <v>株式会社フラスコ100cc</v>
          </cell>
          <cell r="AX1965" t="str">
            <v>〒110-0015</v>
          </cell>
          <cell r="AY1965" t="str">
            <v>東京都台東区東上野3-3-13</v>
          </cell>
          <cell r="AZ1965" t="str">
            <v>プラチナ第2ビル3階</v>
          </cell>
          <cell r="BA1965" t="str">
            <v/>
          </cell>
          <cell r="BB1965" t="str">
            <v/>
          </cell>
        </row>
        <row r="1966">
          <cell r="AT1966" t="str">
            <v/>
          </cell>
          <cell r="AU1966" t="str">
            <v/>
          </cell>
          <cell r="AV1966" t="str">
            <v/>
          </cell>
          <cell r="AW1966" t="str">
            <v>株式会社フラスコ100cc</v>
          </cell>
          <cell r="AX1966" t="str">
            <v>〒110-0015</v>
          </cell>
          <cell r="AY1966" t="str">
            <v>東京都台東区東上野3-3-13</v>
          </cell>
          <cell r="AZ1966" t="str">
            <v>プラチナ第2ビル3階</v>
          </cell>
          <cell r="BA1966" t="str">
            <v/>
          </cell>
          <cell r="BB1966" t="str">
            <v/>
          </cell>
        </row>
        <row r="1967">
          <cell r="AT1967" t="str">
            <v/>
          </cell>
          <cell r="AU1967" t="str">
            <v/>
          </cell>
          <cell r="AV1967" t="str">
            <v/>
          </cell>
          <cell r="AW1967" t="str">
            <v>株式会社フラスコ100cc</v>
          </cell>
          <cell r="AX1967" t="str">
            <v>〒110-0015</v>
          </cell>
          <cell r="AY1967" t="str">
            <v>東京都台東区東上野3-3-13</v>
          </cell>
          <cell r="AZ1967" t="str">
            <v>プラチナ第2ビル3階</v>
          </cell>
          <cell r="BA1967" t="str">
            <v/>
          </cell>
          <cell r="BB1967" t="str">
            <v/>
          </cell>
        </row>
        <row r="1968">
          <cell r="AT1968" t="str">
            <v/>
          </cell>
          <cell r="AU1968" t="str">
            <v/>
          </cell>
          <cell r="AV1968" t="str">
            <v/>
          </cell>
          <cell r="AW1968" t="str">
            <v>株式会社フラスコ100cc</v>
          </cell>
          <cell r="AX1968" t="str">
            <v>〒110-0015</v>
          </cell>
          <cell r="AY1968" t="str">
            <v>東京都台東区東上野3-3-13</v>
          </cell>
          <cell r="AZ1968" t="str">
            <v>プラチナ第2ビル3階</v>
          </cell>
          <cell r="BA1968" t="str">
            <v/>
          </cell>
          <cell r="BB1968" t="str">
            <v/>
          </cell>
        </row>
        <row r="1969">
          <cell r="AT1969" t="str">
            <v/>
          </cell>
          <cell r="AU1969" t="str">
            <v/>
          </cell>
          <cell r="AV1969" t="str">
            <v/>
          </cell>
          <cell r="AW1969" t="str">
            <v>株式会社フラスコ100cc</v>
          </cell>
          <cell r="AX1969" t="str">
            <v>〒110-0015</v>
          </cell>
          <cell r="AY1969" t="str">
            <v>東京都台東区東上野3-3-13</v>
          </cell>
          <cell r="AZ1969" t="str">
            <v>プラチナ第2ビル3階</v>
          </cell>
          <cell r="BA1969" t="str">
            <v/>
          </cell>
          <cell r="BB1969" t="str">
            <v/>
          </cell>
        </row>
        <row r="1970">
          <cell r="AT1970" t="str">
            <v/>
          </cell>
          <cell r="AU1970" t="str">
            <v/>
          </cell>
          <cell r="AV1970" t="str">
            <v/>
          </cell>
          <cell r="AW1970" t="str">
            <v>株式会社フラスコ100cc</v>
          </cell>
          <cell r="AX1970" t="str">
            <v>〒110-0015</v>
          </cell>
          <cell r="AY1970" t="str">
            <v>東京都台東区東上野3-3-13</v>
          </cell>
          <cell r="AZ1970" t="str">
            <v>プラチナ第2ビル3階</v>
          </cell>
          <cell r="BA1970" t="str">
            <v/>
          </cell>
          <cell r="BB1970" t="str">
            <v/>
          </cell>
        </row>
        <row r="1971">
          <cell r="AT1971" t="str">
            <v/>
          </cell>
          <cell r="AU1971" t="str">
            <v/>
          </cell>
          <cell r="AV1971" t="str">
            <v/>
          </cell>
          <cell r="AW1971" t="str">
            <v>株式会社フラスコ100cc</v>
          </cell>
          <cell r="AX1971" t="str">
            <v>〒110-0015</v>
          </cell>
          <cell r="AY1971" t="str">
            <v>東京都台東区東上野3-3-13</v>
          </cell>
          <cell r="AZ1971" t="str">
            <v>プラチナ第2ビル3階</v>
          </cell>
          <cell r="BA1971" t="str">
            <v/>
          </cell>
          <cell r="BB1971" t="str">
            <v/>
          </cell>
        </row>
        <row r="1972">
          <cell r="AT1972" t="str">
            <v/>
          </cell>
          <cell r="AU1972" t="str">
            <v/>
          </cell>
          <cell r="AV1972" t="str">
            <v/>
          </cell>
          <cell r="AW1972" t="str">
            <v>株式会社フラスコ100cc</v>
          </cell>
          <cell r="AX1972" t="str">
            <v>〒110-0015</v>
          </cell>
          <cell r="AY1972" t="str">
            <v>東京都台東区東上野3-3-13</v>
          </cell>
          <cell r="AZ1972" t="str">
            <v>プラチナ第2ビル3階</v>
          </cell>
          <cell r="BA1972" t="str">
            <v/>
          </cell>
          <cell r="BB1972" t="str">
            <v/>
          </cell>
        </row>
        <row r="1973">
          <cell r="AT1973" t="str">
            <v/>
          </cell>
          <cell r="AU1973" t="str">
            <v/>
          </cell>
          <cell r="AV1973" t="str">
            <v/>
          </cell>
          <cell r="AW1973" t="str">
            <v>株式会社フラスコ100cc</v>
          </cell>
          <cell r="AX1973" t="str">
            <v>〒110-0015</v>
          </cell>
          <cell r="AY1973" t="str">
            <v>東京都台東区東上野3-3-13</v>
          </cell>
          <cell r="AZ1973" t="str">
            <v>プラチナ第2ビル3階</v>
          </cell>
          <cell r="BA1973" t="str">
            <v/>
          </cell>
          <cell r="BB1973" t="str">
            <v/>
          </cell>
        </row>
        <row r="1974">
          <cell r="AT1974" t="str">
            <v/>
          </cell>
          <cell r="AU1974" t="str">
            <v/>
          </cell>
          <cell r="AV1974" t="str">
            <v/>
          </cell>
          <cell r="AW1974" t="str">
            <v>株式会社フラスコ100cc</v>
          </cell>
          <cell r="AX1974" t="str">
            <v>〒110-0015</v>
          </cell>
          <cell r="AY1974" t="str">
            <v>東京都台東区東上野3-3-13</v>
          </cell>
          <cell r="AZ1974" t="str">
            <v>プラチナ第2ビル3階</v>
          </cell>
          <cell r="BA1974" t="str">
            <v/>
          </cell>
          <cell r="BB1974" t="str">
            <v/>
          </cell>
        </row>
        <row r="1975">
          <cell r="AT1975" t="str">
            <v/>
          </cell>
          <cell r="AU1975" t="str">
            <v/>
          </cell>
          <cell r="AV1975" t="str">
            <v/>
          </cell>
          <cell r="AW1975" t="str">
            <v>株式会社フラスコ100cc</v>
          </cell>
          <cell r="AX1975" t="str">
            <v>〒110-0015</v>
          </cell>
          <cell r="AY1975" t="str">
            <v>東京都台東区東上野3-3-13</v>
          </cell>
          <cell r="AZ1975" t="str">
            <v>プラチナ第2ビル3階</v>
          </cell>
          <cell r="BA1975" t="str">
            <v/>
          </cell>
          <cell r="BB1975" t="str">
            <v/>
          </cell>
        </row>
        <row r="1976">
          <cell r="AT1976" t="str">
            <v/>
          </cell>
          <cell r="AU1976" t="str">
            <v/>
          </cell>
          <cell r="AV1976" t="str">
            <v/>
          </cell>
          <cell r="AW1976" t="str">
            <v>株式会社フラスコ100cc</v>
          </cell>
          <cell r="AX1976" t="str">
            <v>〒110-0015</v>
          </cell>
          <cell r="AY1976" t="str">
            <v>東京都台東区東上野3-3-13</v>
          </cell>
          <cell r="AZ1976" t="str">
            <v>プラチナ第2ビル3階</v>
          </cell>
          <cell r="BA1976" t="str">
            <v/>
          </cell>
          <cell r="BB1976" t="str">
            <v/>
          </cell>
        </row>
        <row r="1977">
          <cell r="AT1977" t="str">
            <v/>
          </cell>
          <cell r="AU1977" t="str">
            <v/>
          </cell>
          <cell r="AV1977" t="str">
            <v/>
          </cell>
          <cell r="AW1977" t="str">
            <v>株式会社フラスコ100cc</v>
          </cell>
          <cell r="AX1977" t="str">
            <v>〒110-0015</v>
          </cell>
          <cell r="AY1977" t="str">
            <v>東京都台東区東上野3-3-13</v>
          </cell>
          <cell r="AZ1977" t="str">
            <v>プラチナ第2ビル3階</v>
          </cell>
          <cell r="BA1977" t="str">
            <v/>
          </cell>
          <cell r="BB1977" t="str">
            <v/>
          </cell>
        </row>
        <row r="1978">
          <cell r="AT1978" t="str">
            <v/>
          </cell>
          <cell r="AU1978" t="str">
            <v/>
          </cell>
          <cell r="AV1978" t="str">
            <v/>
          </cell>
          <cell r="AW1978" t="str">
            <v>株式会社フラスコ100cc</v>
          </cell>
          <cell r="AX1978" t="str">
            <v>〒110-0015</v>
          </cell>
          <cell r="AY1978" t="str">
            <v>東京都台東区東上野3-3-13</v>
          </cell>
          <cell r="AZ1978" t="str">
            <v>プラチナ第2ビル3階</v>
          </cell>
          <cell r="BA1978" t="str">
            <v/>
          </cell>
          <cell r="BB1978" t="str">
            <v/>
          </cell>
        </row>
        <row r="1979">
          <cell r="AT1979" t="str">
            <v/>
          </cell>
          <cell r="AU1979" t="str">
            <v/>
          </cell>
          <cell r="AV1979" t="str">
            <v/>
          </cell>
          <cell r="AW1979" t="str">
            <v>株式会社フラスコ100cc</v>
          </cell>
          <cell r="AX1979" t="str">
            <v>〒110-0015</v>
          </cell>
          <cell r="AY1979" t="str">
            <v>東京都台東区東上野3-3-13</v>
          </cell>
          <cell r="AZ1979" t="str">
            <v>プラチナ第2ビル3階</v>
          </cell>
          <cell r="BA1979" t="str">
            <v/>
          </cell>
          <cell r="BB1979" t="str">
            <v/>
          </cell>
        </row>
        <row r="1980">
          <cell r="AT1980" t="str">
            <v/>
          </cell>
          <cell r="AU1980" t="str">
            <v/>
          </cell>
          <cell r="AV1980" t="str">
            <v/>
          </cell>
          <cell r="AW1980" t="str">
            <v>株式会社フラスコ100cc</v>
          </cell>
          <cell r="AX1980" t="str">
            <v>〒110-0015</v>
          </cell>
          <cell r="AY1980" t="str">
            <v>東京都台東区東上野3-3-13</v>
          </cell>
          <cell r="AZ1980" t="str">
            <v>プラチナ第2ビル3階</v>
          </cell>
          <cell r="BA1980" t="str">
            <v/>
          </cell>
          <cell r="BB1980" t="str">
            <v/>
          </cell>
        </row>
        <row r="1981">
          <cell r="AT1981" t="str">
            <v/>
          </cell>
          <cell r="AU1981" t="str">
            <v/>
          </cell>
          <cell r="AV1981" t="str">
            <v/>
          </cell>
          <cell r="AW1981" t="str">
            <v>株式会社フラスコ100cc</v>
          </cell>
          <cell r="AX1981" t="str">
            <v>〒110-0015</v>
          </cell>
          <cell r="AY1981" t="str">
            <v>東京都台東区東上野3-3-13</v>
          </cell>
          <cell r="AZ1981" t="str">
            <v>プラチナ第2ビル3階</v>
          </cell>
          <cell r="BA1981" t="str">
            <v/>
          </cell>
          <cell r="BB1981" t="str">
            <v/>
          </cell>
        </row>
        <row r="1982">
          <cell r="AT1982" t="str">
            <v/>
          </cell>
          <cell r="AU1982" t="str">
            <v/>
          </cell>
          <cell r="AV1982" t="str">
            <v/>
          </cell>
          <cell r="AW1982" t="str">
            <v>株式会社フラスコ100cc</v>
          </cell>
          <cell r="AX1982" t="str">
            <v>〒110-0015</v>
          </cell>
          <cell r="AY1982" t="str">
            <v>東京都台東区東上野3-3-13</v>
          </cell>
          <cell r="AZ1982" t="str">
            <v>プラチナ第2ビル3階</v>
          </cell>
          <cell r="BA1982" t="str">
            <v/>
          </cell>
          <cell r="BB1982" t="str">
            <v/>
          </cell>
        </row>
        <row r="1983">
          <cell r="AT1983" t="str">
            <v/>
          </cell>
          <cell r="AU1983" t="str">
            <v/>
          </cell>
          <cell r="AV1983" t="str">
            <v/>
          </cell>
          <cell r="AW1983" t="str">
            <v>株式会社フラスコ100cc</v>
          </cell>
          <cell r="AX1983" t="str">
            <v>〒110-0015</v>
          </cell>
          <cell r="AY1983" t="str">
            <v>東京都台東区東上野3-3-13</v>
          </cell>
          <cell r="AZ1983" t="str">
            <v>プラチナ第2ビル3階</v>
          </cell>
          <cell r="BA1983" t="str">
            <v/>
          </cell>
          <cell r="BB1983" t="str">
            <v/>
          </cell>
        </row>
        <row r="1984">
          <cell r="AT1984" t="str">
            <v/>
          </cell>
          <cell r="AU1984" t="str">
            <v/>
          </cell>
          <cell r="AV1984" t="str">
            <v/>
          </cell>
          <cell r="AW1984" t="str">
            <v>株式会社フラスコ100cc</v>
          </cell>
          <cell r="AX1984" t="str">
            <v>〒110-0015</v>
          </cell>
          <cell r="AY1984" t="str">
            <v>東京都台東区東上野3-3-13</v>
          </cell>
          <cell r="AZ1984" t="str">
            <v>プラチナ第2ビル3階</v>
          </cell>
          <cell r="BA1984" t="str">
            <v/>
          </cell>
          <cell r="BB1984" t="str">
            <v/>
          </cell>
        </row>
        <row r="1985">
          <cell r="AT1985" t="str">
            <v/>
          </cell>
          <cell r="AU1985" t="str">
            <v/>
          </cell>
          <cell r="AV1985" t="str">
            <v/>
          </cell>
          <cell r="AW1985" t="str">
            <v>株式会社フラスコ100cc</v>
          </cell>
          <cell r="AX1985" t="str">
            <v>〒110-0015</v>
          </cell>
          <cell r="AY1985" t="str">
            <v>東京都台東区東上野3-3-13</v>
          </cell>
          <cell r="AZ1985" t="str">
            <v>プラチナ第2ビル3階</v>
          </cell>
          <cell r="BA1985" t="str">
            <v/>
          </cell>
          <cell r="BB1985" t="str">
            <v/>
          </cell>
        </row>
        <row r="1986">
          <cell r="AT1986" t="str">
            <v/>
          </cell>
          <cell r="AU1986" t="str">
            <v/>
          </cell>
          <cell r="AV1986" t="str">
            <v/>
          </cell>
          <cell r="AW1986" t="str">
            <v>株式会社フラスコ100cc</v>
          </cell>
          <cell r="AX1986" t="str">
            <v>〒110-0015</v>
          </cell>
          <cell r="AY1986" t="str">
            <v>東京都台東区東上野3-3-13</v>
          </cell>
          <cell r="AZ1986" t="str">
            <v>プラチナ第2ビル3階</v>
          </cell>
          <cell r="BA1986" t="str">
            <v/>
          </cell>
          <cell r="BB1986" t="str">
            <v/>
          </cell>
        </row>
        <row r="1987">
          <cell r="AT1987" t="str">
            <v/>
          </cell>
          <cell r="AU1987" t="str">
            <v/>
          </cell>
          <cell r="AV1987" t="str">
            <v/>
          </cell>
          <cell r="AW1987" t="str">
            <v>株式会社フラスコ100cc</v>
          </cell>
          <cell r="AX1987" t="str">
            <v>〒110-0015</v>
          </cell>
          <cell r="AY1987" t="str">
            <v>東京都台東区東上野3-3-13</v>
          </cell>
          <cell r="AZ1987" t="str">
            <v>プラチナ第2ビル3階</v>
          </cell>
          <cell r="BA1987" t="str">
            <v/>
          </cell>
          <cell r="BB1987" t="str">
            <v/>
          </cell>
        </row>
        <row r="1988">
          <cell r="AT1988" t="str">
            <v/>
          </cell>
          <cell r="AU1988" t="str">
            <v/>
          </cell>
          <cell r="AV1988" t="str">
            <v/>
          </cell>
          <cell r="AW1988" t="str">
            <v>株式会社フラスコ100cc</v>
          </cell>
          <cell r="AX1988" t="str">
            <v>〒110-0015</v>
          </cell>
          <cell r="AY1988" t="str">
            <v>東京都台東区東上野3-3-13</v>
          </cell>
          <cell r="AZ1988" t="str">
            <v>プラチナ第2ビル3階</v>
          </cell>
          <cell r="BA1988" t="str">
            <v/>
          </cell>
          <cell r="BB1988" t="str">
            <v/>
          </cell>
        </row>
        <row r="1989">
          <cell r="AT1989" t="str">
            <v/>
          </cell>
          <cell r="AU1989" t="str">
            <v/>
          </cell>
          <cell r="AV1989" t="str">
            <v/>
          </cell>
          <cell r="AW1989" t="str">
            <v>株式会社フラスコ100cc</v>
          </cell>
          <cell r="AX1989" t="str">
            <v>〒110-0015</v>
          </cell>
          <cell r="AY1989" t="str">
            <v>東京都台東区東上野3-3-13</v>
          </cell>
          <cell r="AZ1989" t="str">
            <v>プラチナ第2ビル3階</v>
          </cell>
          <cell r="BA1989" t="str">
            <v/>
          </cell>
          <cell r="BB1989" t="str">
            <v/>
          </cell>
        </row>
        <row r="1990">
          <cell r="AT1990" t="str">
            <v/>
          </cell>
          <cell r="AU1990" t="str">
            <v/>
          </cell>
          <cell r="AV1990" t="str">
            <v/>
          </cell>
          <cell r="AW1990" t="str">
            <v>株式会社フラスコ100cc</v>
          </cell>
          <cell r="AX1990" t="str">
            <v>〒110-0015</v>
          </cell>
          <cell r="AY1990" t="str">
            <v>東京都台東区東上野3-3-13</v>
          </cell>
          <cell r="AZ1990" t="str">
            <v>プラチナ第2ビル3階</v>
          </cell>
          <cell r="BA1990" t="str">
            <v/>
          </cell>
          <cell r="BB1990" t="str">
            <v/>
          </cell>
        </row>
        <row r="1991">
          <cell r="AT1991" t="str">
            <v/>
          </cell>
          <cell r="AU1991" t="str">
            <v/>
          </cell>
          <cell r="AV1991" t="str">
            <v/>
          </cell>
          <cell r="AW1991" t="str">
            <v>株式会社フラスコ100cc</v>
          </cell>
          <cell r="AX1991" t="str">
            <v>〒110-0015</v>
          </cell>
          <cell r="AY1991" t="str">
            <v>東京都台東区東上野3-3-13</v>
          </cell>
          <cell r="AZ1991" t="str">
            <v>プラチナ第2ビル3階</v>
          </cell>
          <cell r="BA1991" t="str">
            <v/>
          </cell>
          <cell r="BB1991" t="str">
            <v/>
          </cell>
        </row>
        <row r="1992">
          <cell r="AT1992" t="str">
            <v/>
          </cell>
          <cell r="AU1992" t="str">
            <v/>
          </cell>
          <cell r="AV1992" t="str">
            <v/>
          </cell>
          <cell r="AW1992" t="str">
            <v>株式会社フラスコ100cc</v>
          </cell>
          <cell r="AX1992" t="str">
            <v>〒110-0015</v>
          </cell>
          <cell r="AY1992" t="str">
            <v>東京都台東区東上野3-3-13</v>
          </cell>
          <cell r="AZ1992" t="str">
            <v>プラチナ第2ビル3階</v>
          </cell>
          <cell r="BA1992" t="str">
            <v/>
          </cell>
          <cell r="BB1992" t="str">
            <v/>
          </cell>
        </row>
        <row r="1993">
          <cell r="AT1993" t="str">
            <v/>
          </cell>
          <cell r="AU1993" t="str">
            <v/>
          </cell>
          <cell r="AV1993" t="str">
            <v/>
          </cell>
          <cell r="AW1993" t="str">
            <v>株式会社フラスコ100cc</v>
          </cell>
          <cell r="AX1993" t="str">
            <v>〒110-0015</v>
          </cell>
          <cell r="AY1993" t="str">
            <v>東京都台東区東上野3-3-13</v>
          </cell>
          <cell r="AZ1993" t="str">
            <v>プラチナ第2ビル3階</v>
          </cell>
          <cell r="BA1993" t="str">
            <v/>
          </cell>
          <cell r="BB1993" t="str">
            <v/>
          </cell>
        </row>
        <row r="1994">
          <cell r="AT1994" t="str">
            <v/>
          </cell>
          <cell r="AU1994" t="str">
            <v/>
          </cell>
          <cell r="AV1994" t="str">
            <v/>
          </cell>
          <cell r="AW1994" t="str">
            <v>株式会社フラスコ100cc</v>
          </cell>
          <cell r="AX1994" t="str">
            <v>〒110-0015</v>
          </cell>
          <cell r="AY1994" t="str">
            <v>東京都台東区東上野3-3-13</v>
          </cell>
          <cell r="AZ1994" t="str">
            <v>プラチナ第2ビル3階</v>
          </cell>
          <cell r="BA1994" t="str">
            <v/>
          </cell>
          <cell r="BB1994" t="str">
            <v/>
          </cell>
        </row>
        <row r="1995">
          <cell r="AT1995" t="str">
            <v/>
          </cell>
          <cell r="AU1995" t="str">
            <v/>
          </cell>
          <cell r="AV1995" t="str">
            <v/>
          </cell>
          <cell r="AW1995" t="str">
            <v>株式会社フラスコ100cc</v>
          </cell>
          <cell r="AX1995" t="str">
            <v>〒110-0015</v>
          </cell>
          <cell r="AY1995" t="str">
            <v>東京都台東区東上野3-3-13</v>
          </cell>
          <cell r="AZ1995" t="str">
            <v>プラチナ第2ビル3階</v>
          </cell>
          <cell r="BA1995" t="str">
            <v/>
          </cell>
          <cell r="BB1995" t="str">
            <v/>
          </cell>
        </row>
        <row r="1996">
          <cell r="AT1996" t="str">
            <v/>
          </cell>
          <cell r="AU1996" t="str">
            <v/>
          </cell>
          <cell r="AV1996" t="str">
            <v/>
          </cell>
          <cell r="AW1996" t="str">
            <v>株式会社フラスコ100cc</v>
          </cell>
          <cell r="AX1996" t="str">
            <v>〒110-0015</v>
          </cell>
          <cell r="AY1996" t="str">
            <v>東京都台東区東上野3-3-13</v>
          </cell>
          <cell r="AZ1996" t="str">
            <v>プラチナ第2ビル3階</v>
          </cell>
          <cell r="BA1996" t="str">
            <v/>
          </cell>
          <cell r="BB1996" t="str">
            <v/>
          </cell>
        </row>
        <row r="1997">
          <cell r="AT1997" t="str">
            <v/>
          </cell>
          <cell r="AU1997" t="str">
            <v/>
          </cell>
          <cell r="AV1997" t="str">
            <v/>
          </cell>
          <cell r="AW1997" t="str">
            <v>株式会社フラスコ100cc</v>
          </cell>
          <cell r="AX1997" t="str">
            <v>〒110-0015</v>
          </cell>
          <cell r="AY1997" t="str">
            <v>東京都台東区東上野3-3-13</v>
          </cell>
          <cell r="AZ1997" t="str">
            <v>プラチナ第2ビル3階</v>
          </cell>
          <cell r="BA1997" t="str">
            <v/>
          </cell>
          <cell r="BB1997" t="str">
            <v/>
          </cell>
        </row>
        <row r="1998">
          <cell r="AT1998" t="str">
            <v/>
          </cell>
          <cell r="AU1998" t="str">
            <v/>
          </cell>
          <cell r="AV1998" t="str">
            <v/>
          </cell>
          <cell r="AW1998" t="str">
            <v>株式会社フラスコ100cc</v>
          </cell>
          <cell r="AX1998" t="str">
            <v>〒110-0015</v>
          </cell>
          <cell r="AY1998" t="str">
            <v>東京都台東区東上野3-3-13</v>
          </cell>
          <cell r="AZ1998" t="str">
            <v>プラチナ第2ビル3階</v>
          </cell>
          <cell r="BA1998" t="str">
            <v/>
          </cell>
          <cell r="BB1998" t="str">
            <v/>
          </cell>
        </row>
        <row r="1999">
          <cell r="AT1999" t="str">
            <v/>
          </cell>
          <cell r="AU1999" t="str">
            <v/>
          </cell>
          <cell r="AV1999" t="str">
            <v/>
          </cell>
          <cell r="AW1999" t="str">
            <v>株式会社フラスコ100cc</v>
          </cell>
          <cell r="AX1999" t="str">
            <v>〒110-0015</v>
          </cell>
          <cell r="AY1999" t="str">
            <v>東京都台東区東上野3-3-13</v>
          </cell>
          <cell r="AZ1999" t="str">
            <v>プラチナ第2ビル3階</v>
          </cell>
          <cell r="BA1999" t="str">
            <v/>
          </cell>
          <cell r="BB1999" t="str">
            <v/>
          </cell>
        </row>
        <row r="2000">
          <cell r="AT2000" t="str">
            <v/>
          </cell>
          <cell r="AU2000" t="str">
            <v/>
          </cell>
          <cell r="AV2000" t="str">
            <v/>
          </cell>
          <cell r="AW2000" t="str">
            <v>株式会社フラスコ100cc</v>
          </cell>
          <cell r="AX2000" t="str">
            <v>〒110-0015</v>
          </cell>
          <cell r="AY2000" t="str">
            <v>東京都台東区東上野3-3-13</v>
          </cell>
          <cell r="AZ2000" t="str">
            <v>プラチナ第2ビル3階</v>
          </cell>
          <cell r="BA2000" t="str">
            <v/>
          </cell>
          <cell r="BB2000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13" Type="http://schemas.openxmlformats.org/officeDocument/2006/relationships/ctrlProp" Target="../ctrlProps/ctrlProp1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12" Type="http://schemas.openxmlformats.org/officeDocument/2006/relationships/ctrlProp" Target="../ctrlProps/ctrlProp1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11" Type="http://schemas.openxmlformats.org/officeDocument/2006/relationships/ctrlProp" Target="../ctrlProps/ctrlProp14.xml"/><Relationship Id="rId5" Type="http://schemas.openxmlformats.org/officeDocument/2006/relationships/ctrlProp" Target="../ctrlProps/ctrlProp8.xml"/><Relationship Id="rId10" Type="http://schemas.openxmlformats.org/officeDocument/2006/relationships/ctrlProp" Target="../ctrlProps/ctrlProp13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23EC6-1F1E-4E8F-B949-16889121DE18}">
  <sheetPr codeName="Sheet16" filterMode="1">
    <tabColor rgb="FF92D050"/>
    <pageSetUpPr fitToPage="1"/>
  </sheetPr>
  <dimension ref="A1:Z1000"/>
  <sheetViews>
    <sheetView tabSelected="1" zoomScale="70" zoomScaleNormal="70" workbookViewId="0">
      <selection activeCell="J4" sqref="J4"/>
    </sheetView>
  </sheetViews>
  <sheetFormatPr defaultColWidth="12.625" defaultRowHeight="15" customHeight="1"/>
  <cols>
    <col min="1" max="1" width="3.5" style="5" customWidth="1"/>
    <col min="2" max="2" width="8.625" style="5" customWidth="1"/>
    <col min="3" max="3" width="30.625" style="5" customWidth="1"/>
    <col min="4" max="4" width="8.625" style="5" customWidth="1"/>
    <col min="5" max="5" width="13.625" style="5" customWidth="1"/>
    <col min="6" max="6" width="20.625" style="5" customWidth="1"/>
    <col min="7" max="7" width="3" style="5" customWidth="1"/>
    <col min="8" max="8" width="3.875" style="5" customWidth="1"/>
    <col min="9" max="9" width="7.875" style="5" customWidth="1"/>
    <col min="10" max="13" width="7.375" style="5" customWidth="1"/>
    <col min="14" max="26" width="7.875" style="5" customWidth="1"/>
    <col min="27" max="16384" width="12.625" style="5"/>
  </cols>
  <sheetData>
    <row r="1" spans="1:26" ht="18" customHeight="1">
      <c r="A1" s="1"/>
      <c r="B1" s="1"/>
      <c r="C1" s="1"/>
      <c r="D1" s="2"/>
      <c r="E1" s="1"/>
      <c r="F1" s="3">
        <f ca="1">TODAY()</f>
        <v>44958</v>
      </c>
      <c r="G1" s="1"/>
      <c r="H1" s="4" t="str">
        <f ca="1">TEXT(F1, "yyyymm")</f>
        <v>202302</v>
      </c>
      <c r="I1" s="4" t="str">
        <f ca="1">TEXT(F1, "yyyymmdd")</f>
        <v>20230201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>
      <c r="A2" s="1"/>
      <c r="B2" s="6" t="s">
        <v>0</v>
      </c>
      <c r="C2" s="7"/>
      <c r="D2" s="7"/>
      <c r="E2" s="7"/>
      <c r="F2" s="7"/>
      <c r="G2" s="1"/>
      <c r="H2" s="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>
      <c r="A3" s="1"/>
      <c r="B3" s="1"/>
      <c r="C3" s="1"/>
      <c r="D3" s="2"/>
      <c r="E3" s="1"/>
      <c r="F3" s="8"/>
      <c r="G3" s="1"/>
      <c r="H3" s="8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9" customHeight="1">
      <c r="A4" s="1"/>
      <c r="B4" s="1"/>
      <c r="C4" s="1"/>
      <c r="D4" s="1"/>
      <c r="E4" s="9" t="s">
        <v>1</v>
      </c>
      <c r="F4" s="10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>
      <c r="A5" s="11"/>
      <c r="B5" s="1"/>
      <c r="C5" s="1"/>
      <c r="D5" s="1"/>
      <c r="E5" s="1"/>
      <c r="F5" s="12" t="s">
        <v>11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6" customHeight="1" thickBot="1">
      <c r="A6" s="1"/>
      <c r="B6" s="1"/>
      <c r="C6" s="13" t="str">
        <f>VLOOKUP(1,[1]入力ファイル!$A:$BG,3,FALSE)</f>
        <v>ミツウマスポーツ</v>
      </c>
      <c r="D6" s="14" t="s">
        <v>2</v>
      </c>
      <c r="E6" s="1"/>
      <c r="F6" s="15" t="s">
        <v>12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>
      <c r="A7" s="1"/>
      <c r="B7" s="1"/>
      <c r="C7" s="1"/>
      <c r="D7" s="1"/>
      <c r="F7" s="9" t="s">
        <v>13</v>
      </c>
      <c r="G7" s="1"/>
      <c r="H7" s="1"/>
      <c r="I7" s="16" t="s">
        <v>3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>
      <c r="A8" s="1"/>
      <c r="B8" s="1"/>
      <c r="C8" s="1" t="s">
        <v>4</v>
      </c>
      <c r="D8" s="1"/>
      <c r="E8" s="1"/>
      <c r="F8" s="9" t="s">
        <v>14</v>
      </c>
      <c r="G8" s="1"/>
      <c r="H8" s="1"/>
      <c r="I8" s="16" t="s">
        <v>5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>
      <c r="A9" s="1"/>
      <c r="B9" s="1"/>
      <c r="C9" s="1"/>
      <c r="D9" s="1"/>
      <c r="E9" s="1"/>
      <c r="F9" s="9" t="s">
        <v>15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>
      <c r="A10" s="1"/>
      <c r="B10" s="1"/>
      <c r="C10" s="17"/>
      <c r="D10" s="1"/>
      <c r="E10" s="1"/>
      <c r="F10" s="9" t="s">
        <v>16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>
      <c r="A11" s="1"/>
      <c r="B11" s="1"/>
      <c r="C11" s="18"/>
      <c r="D11" s="1"/>
      <c r="E11" s="1"/>
      <c r="F11" s="9" t="s">
        <v>17</v>
      </c>
      <c r="G11" s="1"/>
      <c r="H11" s="19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>
      <c r="A12" s="1"/>
      <c r="B12" s="1"/>
      <c r="C12" s="1"/>
      <c r="D12" s="1"/>
      <c r="E12" s="1"/>
      <c r="F12" s="1"/>
      <c r="G12" s="1"/>
      <c r="H12" s="19"/>
      <c r="I12" s="1"/>
      <c r="J12" s="1"/>
      <c r="K12" s="19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>
      <c r="A13" s="20"/>
      <c r="B13" s="21" t="s">
        <v>6</v>
      </c>
      <c r="C13" s="21" t="s">
        <v>7</v>
      </c>
      <c r="D13" s="21" t="s">
        <v>8</v>
      </c>
      <c r="E13" s="22" t="s">
        <v>9</v>
      </c>
      <c r="F13" s="23"/>
      <c r="G13" s="20"/>
      <c r="H13" s="19"/>
      <c r="I13" s="16" t="s">
        <v>3</v>
      </c>
      <c r="J13" s="1"/>
      <c r="K13" s="19"/>
      <c r="L13" s="19"/>
      <c r="M13" s="19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8" customHeight="1">
      <c r="A14" s="24" t="str">
        <f>IF(B15="","",",")</f>
        <v/>
      </c>
      <c r="B14" s="25">
        <f>F4</f>
        <v>0</v>
      </c>
      <c r="C14" s="26"/>
      <c r="D14" s="27"/>
      <c r="E14" s="28" t="s">
        <v>10</v>
      </c>
      <c r="F14" s="29"/>
      <c r="G14" s="19"/>
      <c r="H14" s="30"/>
      <c r="I14" s="16" t="s">
        <v>5</v>
      </c>
      <c r="J14" s="1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18" hidden="1" customHeight="1">
      <c r="A15" s="24" t="str">
        <f t="shared" ref="A15:A22" si="0">IF(B16="","",",")</f>
        <v/>
      </c>
      <c r="B15" s="25" t="str">
        <f>IF(VLOOKUP(1,[1]入力ファイル!$A:$BG,10,FALSE)="","",VLOOKUP(1,[1]入力ファイル!$A:$BG,10,FALSE))</f>
        <v/>
      </c>
      <c r="C15" s="26" t="str">
        <f>IF(VLOOKUP(1,[1]入力ファイル!$A:$BG,11,FALSE)="","",VLOOKUP(1,[1]入力ファイル!$A:$BG,11,FALSE))</f>
        <v/>
      </c>
      <c r="D15" s="27" t="str">
        <f>IF(VLOOKUP(1,[1]入力ファイル!$A:$BG,12,FALSE)="","",VLOOKUP(1,[1]入力ファイル!$A:$BG,12,FALSE))</f>
        <v/>
      </c>
      <c r="E15" s="31"/>
      <c r="F15" s="32"/>
      <c r="G15" s="19"/>
      <c r="H15" s="30"/>
      <c r="I15" s="1"/>
      <c r="J15" s="1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18" hidden="1" customHeight="1">
      <c r="A16" s="24" t="str">
        <f t="shared" si="0"/>
        <v/>
      </c>
      <c r="B16" s="25" t="str">
        <f>IF(VLOOKUP(1,[1]入力ファイル!$A:$BG,14,FALSE)="","",VLOOKUP(1,[1]入力ファイル!$A:$BG,14,FALSE))</f>
        <v/>
      </c>
      <c r="C16" s="26" t="str">
        <f>IF(VLOOKUP(1,[1]入力ファイル!$A:$BG,15,FALSE)="","",VLOOKUP(1,[1]入力ファイル!$A:$BG,15,FALSE))</f>
        <v/>
      </c>
      <c r="D16" s="27" t="str">
        <f>IF(VLOOKUP(1,[1]入力ファイル!$A:$BG,16,FALSE)="","",VLOOKUP(1,[1]入力ファイル!$A:$BG,16,FALSE))</f>
        <v/>
      </c>
      <c r="E16" s="31"/>
      <c r="F16" s="32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18" hidden="1" customHeight="1">
      <c r="A17" s="24" t="str">
        <f t="shared" si="0"/>
        <v/>
      </c>
      <c r="B17" s="25" t="str">
        <f>IF(VLOOKUP(1,[1]入力ファイル!$A:$BG,18,FALSE)="","",VLOOKUP(1,[1]入力ファイル!$A:$BG,18,FALSE))</f>
        <v/>
      </c>
      <c r="C17" s="26" t="str">
        <f>IF(VLOOKUP(1,[1]入力ファイル!$A:$BG,19,FALSE)="","",VLOOKUP(1,[1]入力ファイル!$A:$BG,19,FALSE))</f>
        <v/>
      </c>
      <c r="D17" s="27" t="str">
        <f>IF(VLOOKUP(1,[1]入力ファイル!$A:$BG,20,FALSE)="","",VLOOKUP(1,[1]入力ファイル!$A:$BG,20,FALSE))</f>
        <v/>
      </c>
      <c r="E17" s="31"/>
      <c r="F17" s="32"/>
      <c r="G17" s="30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18" hidden="1" customHeight="1">
      <c r="A18" s="24" t="str">
        <f t="shared" si="0"/>
        <v/>
      </c>
      <c r="B18" s="25" t="str">
        <f>IF(VLOOKUP(1,[1]入力ファイル!$A:$BG,22,FALSE)="","",VLOOKUP(1,[1]入力ファイル!$A:$BG,22,FALSE))</f>
        <v/>
      </c>
      <c r="C18" s="26" t="str">
        <f>IF(VLOOKUP(1,[1]入力ファイル!$A:$BG,23,FALSE)="","",VLOOKUP(1,[1]入力ファイル!$A:$BG,23,FALSE))</f>
        <v/>
      </c>
      <c r="D18" s="27" t="str">
        <f>IF(VLOOKUP(1,[1]入力ファイル!$A:$BG,24,FALSE)="","",VLOOKUP(1,[1]入力ファイル!$A:$BG,24,FALSE))</f>
        <v/>
      </c>
      <c r="E18" s="31"/>
      <c r="F18" s="32"/>
      <c r="G18" s="3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18" hidden="1" customHeight="1">
      <c r="A19" s="24" t="str">
        <f t="shared" si="0"/>
        <v/>
      </c>
      <c r="B19" s="25" t="str">
        <f>IF(VLOOKUP(1,[1]入力ファイル!$A:$BG,26,FALSE)="","",VLOOKUP(1,[1]入力ファイル!$A:$BG,26,FALSE))</f>
        <v/>
      </c>
      <c r="C19" s="26" t="str">
        <f>IF(VLOOKUP(1,[1]入力ファイル!$A:$BG,27,FALSE)="","",VLOOKUP(1,[1]入力ファイル!$A:$BG,27,FALSE))</f>
        <v/>
      </c>
      <c r="D19" s="27" t="str">
        <f>IF(VLOOKUP(1,[1]入力ファイル!$A:$BG,28,FALSE)="","",VLOOKUP(1,[1]入力ファイル!$A:$BG,28,FALSE))</f>
        <v/>
      </c>
      <c r="E19" s="31"/>
      <c r="F19" s="32"/>
      <c r="G19" s="30"/>
      <c r="H19" s="30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18" hidden="1" customHeight="1">
      <c r="A20" s="24" t="str">
        <f t="shared" si="0"/>
        <v/>
      </c>
      <c r="B20" s="25" t="str">
        <f>IF(VLOOKUP(1,[1]入力ファイル!$A:$BG,30,FALSE)="","",VLOOKUP(1,[1]入力ファイル!$A:$BG,30,FALSE))</f>
        <v/>
      </c>
      <c r="C20" s="26" t="str">
        <f>IF(VLOOKUP(1,[1]入力ファイル!$A:$BG,31,FALSE)="","",VLOOKUP(1,[1]入力ファイル!$A:$BG,31,FALSE))</f>
        <v/>
      </c>
      <c r="D20" s="27" t="str">
        <f>IF(VLOOKUP(1,[1]入力ファイル!$A:$BG,32,FALSE)="","",VLOOKUP(1,[1]入力ファイル!$A:$BG,32,FALSE))</f>
        <v/>
      </c>
      <c r="E20" s="31"/>
      <c r="F20" s="32"/>
      <c r="G20" s="30"/>
      <c r="H20" s="33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18" hidden="1" customHeight="1">
      <c r="A21" s="24" t="str">
        <f t="shared" si="0"/>
        <v/>
      </c>
      <c r="B21" s="25" t="str">
        <f>IF(VLOOKUP(1,[1]入力ファイル!$A:$BG,34,FALSE)="","",VLOOKUP(1,[1]入力ファイル!$A:$BG,34,FALSE))</f>
        <v/>
      </c>
      <c r="C21" s="26" t="str">
        <f>IF(VLOOKUP(1,[1]入力ファイル!$A:$BG,35,FALSE)="","",VLOOKUP(1,[1]入力ファイル!$A:$BG,35,FALSE))</f>
        <v/>
      </c>
      <c r="D21" s="27" t="str">
        <f>IF(VLOOKUP(1,[1]入力ファイル!$A:$BG,36,FALSE)="","",VLOOKUP(1,[1]入力ファイル!$A:$BG,36,FALSE))</f>
        <v/>
      </c>
      <c r="E21" s="31"/>
      <c r="F21" s="32"/>
      <c r="G21" s="30"/>
      <c r="H21" s="30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18" hidden="1" customHeight="1">
      <c r="A22" s="24" t="str">
        <f t="shared" si="0"/>
        <v/>
      </c>
      <c r="B22" s="25" t="str">
        <f>IF(VLOOKUP(1,[1]入力ファイル!$A:$BG,38,FALSE)="","",VLOOKUP(1,[1]入力ファイル!$A:$BG,38,FALSE))</f>
        <v/>
      </c>
      <c r="C22" s="26" t="str">
        <f>IF(VLOOKUP(1,[1]入力ファイル!$A:$BG,39,FALSE)="","",VLOOKUP(1,[1]入力ファイル!$A:$BG,39,FALSE))</f>
        <v/>
      </c>
      <c r="D22" s="27" t="str">
        <f>IF(VLOOKUP(1,[1]入力ファイル!$A:$BG,40,FALSE)="","",VLOOKUP(1,[1]入力ファイル!$A:$BG,40,FALSE))</f>
        <v/>
      </c>
      <c r="E22" s="31"/>
      <c r="F22" s="32"/>
      <c r="G22" s="30"/>
      <c r="H22" s="30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18" hidden="1" customHeight="1">
      <c r="A23" s="19"/>
      <c r="B23" s="25" t="str">
        <f>IF(VLOOKUP(1,[1]入力ファイル!$A:$BG,42,FALSE)="","",VLOOKUP(1,[1]入力ファイル!$A:$BG,42,FALSE))</f>
        <v/>
      </c>
      <c r="C23" s="26" t="str">
        <f>IF(VLOOKUP(1,[1]入力ファイル!$A:$BG,43,FALSE)="","",VLOOKUP(1,[1]入力ファイル!$A:$BG,43,FALSE))</f>
        <v/>
      </c>
      <c r="D23" s="27" t="str">
        <f>IF(VLOOKUP(1,[1]入力ファイル!$A:$BG,44,FALSE)="","",VLOOKUP(1,[1]入力ファイル!$A:$BG,44,FALSE))</f>
        <v/>
      </c>
      <c r="E23" s="31"/>
      <c r="F23" s="32"/>
      <c r="G23" s="30"/>
      <c r="H23" s="30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18" customHeight="1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>
      <c r="A26" s="1"/>
      <c r="B26" s="34" t="s">
        <v>9</v>
      </c>
      <c r="C26" s="35"/>
      <c r="D26" s="35"/>
      <c r="E26" s="35"/>
      <c r="F26" s="23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>
      <c r="A27" s="1"/>
      <c r="B27" s="36"/>
      <c r="C27" s="37"/>
      <c r="D27" s="37"/>
      <c r="E27" s="37"/>
      <c r="F27" s="38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>
      <c r="A28" s="1"/>
      <c r="B28" s="39"/>
      <c r="C28" s="37"/>
      <c r="D28" s="37"/>
      <c r="E28" s="37"/>
      <c r="F28" s="3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>
      <c r="A29" s="1"/>
      <c r="B29" s="39"/>
      <c r="C29" s="37"/>
      <c r="D29" s="37"/>
      <c r="E29" s="37"/>
      <c r="F29" s="3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35.5" customHeight="1">
      <c r="A30" s="1"/>
      <c r="B30" s="40"/>
      <c r="C30" s="41"/>
      <c r="D30" s="41"/>
      <c r="E30" s="41"/>
      <c r="F30" s="4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B13:F23" xr:uid="{2B360562-245C-4C98-81E2-F951B855A5EA}">
    <filterColumn colId="1">
      <customFilters>
        <customFilter operator="notEqual" val=" "/>
      </customFilters>
    </filterColumn>
    <filterColumn colId="3" showButton="0"/>
  </autoFilter>
  <mergeCells count="14">
    <mergeCell ref="B26:F26"/>
    <mergeCell ref="B27:F30"/>
    <mergeCell ref="E18:F18"/>
    <mergeCell ref="E19:F19"/>
    <mergeCell ref="E20:F20"/>
    <mergeCell ref="E21:F21"/>
    <mergeCell ref="E22:F22"/>
    <mergeCell ref="E23:F23"/>
    <mergeCell ref="B2:F2"/>
    <mergeCell ref="E13:F13"/>
    <mergeCell ref="E14:F14"/>
    <mergeCell ref="E15:F15"/>
    <mergeCell ref="E16:F16"/>
    <mergeCell ref="E17:F17"/>
  </mergeCells>
  <phoneticPr fontId="5"/>
  <dataValidations count="2">
    <dataValidation type="list" allowBlank="1" showErrorMessage="1" sqref="D6" xr:uid="{B4693ED7-0DF7-4BFD-9432-2AB5417CE161}">
      <formula1>"御中,様"</formula1>
    </dataValidation>
    <dataValidation type="list" allowBlank="1" sqref="E14:E23" xr:uid="{1CE26D8E-A034-4608-8702-3BACD26FB04E}">
      <formula1>"セット,シャツのみ,パンツのみ,ジャケットのみ"</formula1>
    </dataValidation>
  </dataValidations>
  <printOptions horizontalCentered="1"/>
  <pageMargins left="0.35" right="0.4" top="0.8" bottom="0.78749999999999998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Group Box 1">
              <controlPr defaultSize="0" autoFill="0" autoPict="0">
                <anchor moveWithCells="1">
                  <from>
                    <xdr:col>8</xdr:col>
                    <xdr:colOff>0</xdr:colOff>
                    <xdr:row>5</xdr:row>
                    <xdr:rowOff>257175</xdr:rowOff>
                  </from>
                  <to>
                    <xdr:col>10</xdr:col>
                    <xdr:colOff>0</xdr:colOff>
                    <xdr:row>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 macro="[1]!社印表示">
                <anchor moveWithCells="1">
                  <from>
                    <xdr:col>9</xdr:col>
                    <xdr:colOff>0</xdr:colOff>
                    <xdr:row>6</xdr:row>
                    <xdr:rowOff>0</xdr:rowOff>
                  </from>
                  <to>
                    <xdr:col>9</xdr:col>
                    <xdr:colOff>200025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 macro="[1]!社印非表示">
                <anchor moveWithCells="1">
                  <from>
                    <xdr:col>9</xdr:col>
                    <xdr:colOff>0</xdr:colOff>
                    <xdr:row>7</xdr:row>
                    <xdr:rowOff>0</xdr:rowOff>
                  </from>
                  <to>
                    <xdr:col>9</xdr:col>
                    <xdr:colOff>200025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Group Box 4">
              <controlPr defaultSize="0" autoFill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10</xdr:col>
                    <xdr:colOff>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 macro="[1]!納品書_金額なし.空白表示">
                <anchor moveWithCells="1">
                  <from>
                    <xdr:col>9</xdr:col>
                    <xdr:colOff>0</xdr:colOff>
                    <xdr:row>12</xdr:row>
                    <xdr:rowOff>0</xdr:rowOff>
                  </from>
                  <to>
                    <xdr:col>9</xdr:col>
                    <xdr:colOff>200025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Option Button 6">
              <controlPr defaultSize="0" autoFill="0" autoLine="0" autoPict="0" macro="[1]!納品書_金額なし.空白非表示">
                <anchor moveWithCells="1">
                  <from>
                    <xdr:col>9</xdr:col>
                    <xdr:colOff>0</xdr:colOff>
                    <xdr:row>13</xdr:row>
                    <xdr:rowOff>0</xdr:rowOff>
                  </from>
                  <to>
                    <xdr:col>9</xdr:col>
                    <xdr:colOff>200025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0EB9C-9AA6-447A-9543-F5E3C4F23DFB}">
  <sheetPr codeName="Sheet17" filterMode="1">
    <tabColor rgb="FF92D050"/>
    <pageSetUpPr fitToPage="1"/>
  </sheetPr>
  <dimension ref="A1:Z1000"/>
  <sheetViews>
    <sheetView zoomScale="70" zoomScaleNormal="70" workbookViewId="0">
      <selection activeCell="B31" sqref="B31"/>
    </sheetView>
  </sheetViews>
  <sheetFormatPr defaultColWidth="12.625" defaultRowHeight="15" customHeight="1"/>
  <cols>
    <col min="1" max="1" width="3.5" style="5" customWidth="1"/>
    <col min="2" max="2" width="8.625" style="5" customWidth="1"/>
    <col min="3" max="3" width="30.625" style="5" customWidth="1"/>
    <col min="4" max="4" width="8.625" style="5" customWidth="1"/>
    <col min="5" max="5" width="13.625" style="5" customWidth="1"/>
    <col min="6" max="6" width="20.625" style="5" customWidth="1"/>
    <col min="7" max="7" width="3" style="5" customWidth="1"/>
    <col min="8" max="8" width="3.875" style="5" customWidth="1"/>
    <col min="9" max="9" width="7.875" style="5" customWidth="1"/>
    <col min="10" max="13" width="7.375" style="5" customWidth="1"/>
    <col min="14" max="26" width="7.875" style="5" customWidth="1"/>
    <col min="27" max="16384" width="12.625" style="5"/>
  </cols>
  <sheetData>
    <row r="1" spans="1:26" ht="18" customHeight="1">
      <c r="A1" s="1"/>
      <c r="B1" s="1"/>
      <c r="C1" s="1"/>
      <c r="D1" s="2"/>
      <c r="E1" s="1"/>
      <c r="F1" s="3">
        <v>44919</v>
      </c>
      <c r="G1" s="1"/>
      <c r="H1" s="4" t="str">
        <f>TEXT(F1, "yyyymm")</f>
        <v>202212</v>
      </c>
      <c r="I1" s="4" t="str">
        <f>TEXT(F1, "yyyymmdd")</f>
        <v>20221224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>
      <c r="A2" s="1"/>
      <c r="B2" s="6" t="s">
        <v>0</v>
      </c>
      <c r="C2" s="7"/>
      <c r="D2" s="7"/>
      <c r="E2" s="7"/>
      <c r="F2" s="7"/>
      <c r="G2" s="1"/>
      <c r="H2" s="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>
      <c r="A3" s="1"/>
      <c r="B3" s="1"/>
      <c r="C3" s="1"/>
      <c r="D3" s="2"/>
      <c r="E3" s="1"/>
      <c r="F3" s="8"/>
      <c r="G3" s="1"/>
      <c r="H3" s="8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9" customHeight="1">
      <c r="A4" s="1"/>
      <c r="B4" s="1"/>
      <c r="C4" s="1"/>
      <c r="D4" s="1"/>
      <c r="E4" s="9" t="s">
        <v>1</v>
      </c>
      <c r="F4" s="10">
        <v>108815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>
      <c r="A5" s="11"/>
      <c r="B5" s="1"/>
      <c r="C5" s="1"/>
      <c r="D5" s="1"/>
      <c r="E5" s="1"/>
      <c r="F5" s="12" t="s">
        <v>11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6" customHeight="1" thickBot="1">
      <c r="A6" s="1"/>
      <c r="B6" s="1"/>
      <c r="C6" s="13" t="s">
        <v>18</v>
      </c>
      <c r="D6" s="14" t="s">
        <v>2</v>
      </c>
      <c r="E6" s="1"/>
      <c r="F6" s="15" t="s">
        <v>12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>
      <c r="A7" s="1"/>
      <c r="B7" s="1"/>
      <c r="C7" s="1"/>
      <c r="D7" s="1"/>
      <c r="F7" s="9" t="s">
        <v>13</v>
      </c>
      <c r="G7" s="1"/>
      <c r="H7" s="1"/>
      <c r="I7" s="16" t="s">
        <v>3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>
      <c r="A8" s="1"/>
      <c r="B8" s="1"/>
      <c r="C8" s="1" t="s">
        <v>4</v>
      </c>
      <c r="D8" s="1"/>
      <c r="E8" s="1"/>
      <c r="F8" s="9" t="s">
        <v>14</v>
      </c>
      <c r="G8" s="1"/>
      <c r="H8" s="1"/>
      <c r="I8" s="16" t="s">
        <v>5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>
      <c r="A9" s="1"/>
      <c r="B9" s="1"/>
      <c r="C9" s="1"/>
      <c r="D9" s="1"/>
      <c r="E9" s="1"/>
      <c r="F9" s="9" t="s">
        <v>15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>
      <c r="A10" s="1"/>
      <c r="B10" s="1"/>
      <c r="C10" s="17"/>
      <c r="D10" s="1"/>
      <c r="E10" s="1"/>
      <c r="F10" s="9" t="s">
        <v>16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>
      <c r="A11" s="1"/>
      <c r="B11" s="1"/>
      <c r="C11" s="18"/>
      <c r="D11" s="1"/>
      <c r="E11" s="1"/>
      <c r="F11" s="9" t="s">
        <v>17</v>
      </c>
      <c r="G11" s="1"/>
      <c r="H11" s="19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>
      <c r="A12" s="1"/>
      <c r="B12" s="1"/>
      <c r="C12" s="1"/>
      <c r="D12" s="1"/>
      <c r="E12" s="1"/>
      <c r="F12" s="1"/>
      <c r="G12" s="1"/>
      <c r="H12" s="19"/>
      <c r="I12" s="1"/>
      <c r="J12" s="1"/>
      <c r="K12" s="19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>
      <c r="A13" s="20"/>
      <c r="B13" s="21" t="s">
        <v>6</v>
      </c>
      <c r="C13" s="21" t="s">
        <v>7</v>
      </c>
      <c r="D13" s="21" t="s">
        <v>8</v>
      </c>
      <c r="E13" s="22" t="s">
        <v>9</v>
      </c>
      <c r="F13" s="23"/>
      <c r="G13" s="20"/>
      <c r="H13" s="19"/>
      <c r="I13" s="16" t="s">
        <v>3</v>
      </c>
      <c r="J13" s="1"/>
      <c r="K13" s="19"/>
      <c r="L13" s="19"/>
      <c r="M13" s="19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8" customHeight="1">
      <c r="A14" s="24" t="str">
        <f>IF(B15="","",",")</f>
        <v/>
      </c>
      <c r="B14" s="25">
        <v>108815</v>
      </c>
      <c r="C14" s="26" t="s">
        <v>19</v>
      </c>
      <c r="D14" s="27">
        <v>16</v>
      </c>
      <c r="E14" s="28" t="s">
        <v>10</v>
      </c>
      <c r="F14" s="29"/>
      <c r="G14" s="19"/>
      <c r="H14" s="30"/>
      <c r="I14" s="16" t="s">
        <v>5</v>
      </c>
      <c r="J14" s="1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18" hidden="1" customHeight="1">
      <c r="A15" s="24" t="str">
        <f t="shared" ref="A15:A22" si="0">IF(B16="","",",")</f>
        <v/>
      </c>
      <c r="B15" s="25" t="str">
        <f>IF(VLOOKUP(1,[1]入力ファイル!$A:$BG,10,FALSE)="","",VLOOKUP(1,[1]入力ファイル!$A:$BG,10,FALSE))</f>
        <v/>
      </c>
      <c r="C15" s="26" t="str">
        <f>IF(VLOOKUP(1,[1]入力ファイル!$A:$BG,11,FALSE)="","",VLOOKUP(1,[1]入力ファイル!$A:$BG,11,FALSE))</f>
        <v/>
      </c>
      <c r="D15" s="27" t="str">
        <f>IF(VLOOKUP(1,[1]入力ファイル!$A:$BG,12,FALSE)="","",VLOOKUP(1,[1]入力ファイル!$A:$BG,12,FALSE))</f>
        <v/>
      </c>
      <c r="E15" s="31"/>
      <c r="F15" s="32"/>
      <c r="G15" s="19"/>
      <c r="H15" s="30"/>
      <c r="I15" s="1"/>
      <c r="J15" s="1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18" hidden="1" customHeight="1">
      <c r="A16" s="24" t="str">
        <f t="shared" si="0"/>
        <v/>
      </c>
      <c r="B16" s="25" t="str">
        <f>IF(VLOOKUP(1,[1]入力ファイル!$A:$BG,14,FALSE)="","",VLOOKUP(1,[1]入力ファイル!$A:$BG,14,FALSE))</f>
        <v/>
      </c>
      <c r="C16" s="26" t="str">
        <f>IF(VLOOKUP(1,[1]入力ファイル!$A:$BG,15,FALSE)="","",VLOOKUP(1,[1]入力ファイル!$A:$BG,15,FALSE))</f>
        <v/>
      </c>
      <c r="D16" s="27" t="str">
        <f>IF(VLOOKUP(1,[1]入力ファイル!$A:$BG,16,FALSE)="","",VLOOKUP(1,[1]入力ファイル!$A:$BG,16,FALSE))</f>
        <v/>
      </c>
      <c r="E16" s="31"/>
      <c r="F16" s="32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18" hidden="1" customHeight="1">
      <c r="A17" s="24" t="str">
        <f t="shared" si="0"/>
        <v/>
      </c>
      <c r="B17" s="25" t="str">
        <f>IF(VLOOKUP(1,[1]入力ファイル!$A:$BG,18,FALSE)="","",VLOOKUP(1,[1]入力ファイル!$A:$BG,18,FALSE))</f>
        <v/>
      </c>
      <c r="C17" s="26" t="str">
        <f>IF(VLOOKUP(1,[1]入力ファイル!$A:$BG,19,FALSE)="","",VLOOKUP(1,[1]入力ファイル!$A:$BG,19,FALSE))</f>
        <v/>
      </c>
      <c r="D17" s="27" t="str">
        <f>IF(VLOOKUP(1,[1]入力ファイル!$A:$BG,20,FALSE)="","",VLOOKUP(1,[1]入力ファイル!$A:$BG,20,FALSE))</f>
        <v/>
      </c>
      <c r="E17" s="31"/>
      <c r="F17" s="32"/>
      <c r="G17" s="30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18" hidden="1" customHeight="1">
      <c r="A18" s="24" t="str">
        <f t="shared" si="0"/>
        <v/>
      </c>
      <c r="B18" s="25" t="str">
        <f>IF(VLOOKUP(1,[1]入力ファイル!$A:$BG,22,FALSE)="","",VLOOKUP(1,[1]入力ファイル!$A:$BG,22,FALSE))</f>
        <v/>
      </c>
      <c r="C18" s="26" t="str">
        <f>IF(VLOOKUP(1,[1]入力ファイル!$A:$BG,23,FALSE)="","",VLOOKUP(1,[1]入力ファイル!$A:$BG,23,FALSE))</f>
        <v/>
      </c>
      <c r="D18" s="27" t="str">
        <f>IF(VLOOKUP(1,[1]入力ファイル!$A:$BG,24,FALSE)="","",VLOOKUP(1,[1]入力ファイル!$A:$BG,24,FALSE))</f>
        <v/>
      </c>
      <c r="E18" s="31"/>
      <c r="F18" s="32"/>
      <c r="G18" s="3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18" hidden="1" customHeight="1">
      <c r="A19" s="24" t="str">
        <f t="shared" si="0"/>
        <v/>
      </c>
      <c r="B19" s="25" t="str">
        <f>IF(VLOOKUP(1,[1]入力ファイル!$A:$BG,26,FALSE)="","",VLOOKUP(1,[1]入力ファイル!$A:$BG,26,FALSE))</f>
        <v/>
      </c>
      <c r="C19" s="26" t="str">
        <f>IF(VLOOKUP(1,[1]入力ファイル!$A:$BG,27,FALSE)="","",VLOOKUP(1,[1]入力ファイル!$A:$BG,27,FALSE))</f>
        <v/>
      </c>
      <c r="D19" s="27" t="str">
        <f>IF(VLOOKUP(1,[1]入力ファイル!$A:$BG,28,FALSE)="","",VLOOKUP(1,[1]入力ファイル!$A:$BG,28,FALSE))</f>
        <v/>
      </c>
      <c r="E19" s="31"/>
      <c r="F19" s="32"/>
      <c r="G19" s="30"/>
      <c r="H19" s="30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18" hidden="1" customHeight="1">
      <c r="A20" s="24" t="str">
        <f t="shared" si="0"/>
        <v/>
      </c>
      <c r="B20" s="25" t="str">
        <f>IF(VLOOKUP(1,[1]入力ファイル!$A:$BG,30,FALSE)="","",VLOOKUP(1,[1]入力ファイル!$A:$BG,30,FALSE))</f>
        <v/>
      </c>
      <c r="C20" s="26" t="str">
        <f>IF(VLOOKUP(1,[1]入力ファイル!$A:$BG,31,FALSE)="","",VLOOKUP(1,[1]入力ファイル!$A:$BG,31,FALSE))</f>
        <v/>
      </c>
      <c r="D20" s="27" t="str">
        <f>IF(VLOOKUP(1,[1]入力ファイル!$A:$BG,32,FALSE)="","",VLOOKUP(1,[1]入力ファイル!$A:$BG,32,FALSE))</f>
        <v/>
      </c>
      <c r="E20" s="31"/>
      <c r="F20" s="32"/>
      <c r="G20" s="30"/>
      <c r="H20" s="33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18" hidden="1" customHeight="1">
      <c r="A21" s="24" t="str">
        <f t="shared" si="0"/>
        <v/>
      </c>
      <c r="B21" s="25" t="str">
        <f>IF(VLOOKUP(1,[1]入力ファイル!$A:$BG,34,FALSE)="","",VLOOKUP(1,[1]入力ファイル!$A:$BG,34,FALSE))</f>
        <v/>
      </c>
      <c r="C21" s="26" t="str">
        <f>IF(VLOOKUP(1,[1]入力ファイル!$A:$BG,35,FALSE)="","",VLOOKUP(1,[1]入力ファイル!$A:$BG,35,FALSE))</f>
        <v/>
      </c>
      <c r="D21" s="27" t="str">
        <f>IF(VLOOKUP(1,[1]入力ファイル!$A:$BG,36,FALSE)="","",VLOOKUP(1,[1]入力ファイル!$A:$BG,36,FALSE))</f>
        <v/>
      </c>
      <c r="E21" s="31"/>
      <c r="F21" s="32"/>
      <c r="G21" s="30"/>
      <c r="H21" s="30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18" hidden="1" customHeight="1">
      <c r="A22" s="24" t="str">
        <f t="shared" si="0"/>
        <v/>
      </c>
      <c r="B22" s="25" t="str">
        <f>IF(VLOOKUP(1,[1]入力ファイル!$A:$BG,38,FALSE)="","",VLOOKUP(1,[1]入力ファイル!$A:$BG,38,FALSE))</f>
        <v/>
      </c>
      <c r="C22" s="26" t="str">
        <f>IF(VLOOKUP(1,[1]入力ファイル!$A:$BG,39,FALSE)="","",VLOOKUP(1,[1]入力ファイル!$A:$BG,39,FALSE))</f>
        <v/>
      </c>
      <c r="D22" s="27" t="str">
        <f>IF(VLOOKUP(1,[1]入力ファイル!$A:$BG,40,FALSE)="","",VLOOKUP(1,[1]入力ファイル!$A:$BG,40,FALSE))</f>
        <v/>
      </c>
      <c r="E22" s="31"/>
      <c r="F22" s="32"/>
      <c r="G22" s="30"/>
      <c r="H22" s="30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18" hidden="1" customHeight="1">
      <c r="A23" s="19"/>
      <c r="B23" s="25" t="str">
        <f>IF(VLOOKUP(1,[1]入力ファイル!$A:$BG,42,FALSE)="","",VLOOKUP(1,[1]入力ファイル!$A:$BG,42,FALSE))</f>
        <v/>
      </c>
      <c r="C23" s="26" t="str">
        <f>IF(VLOOKUP(1,[1]入力ファイル!$A:$BG,43,FALSE)="","",VLOOKUP(1,[1]入力ファイル!$A:$BG,43,FALSE))</f>
        <v/>
      </c>
      <c r="D23" s="27" t="str">
        <f>IF(VLOOKUP(1,[1]入力ファイル!$A:$BG,44,FALSE)="","",VLOOKUP(1,[1]入力ファイル!$A:$BG,44,FALSE))</f>
        <v/>
      </c>
      <c r="E23" s="31"/>
      <c r="F23" s="32"/>
      <c r="G23" s="30"/>
      <c r="H23" s="30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18" customHeight="1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>
      <c r="A26" s="1"/>
      <c r="B26" s="34" t="s">
        <v>9</v>
      </c>
      <c r="C26" s="35"/>
      <c r="D26" s="35"/>
      <c r="E26" s="35"/>
      <c r="F26" s="23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>
      <c r="A27" s="1"/>
      <c r="B27" s="36" t="s">
        <v>20</v>
      </c>
      <c r="C27" s="37"/>
      <c r="D27" s="37"/>
      <c r="E27" s="37"/>
      <c r="F27" s="38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>
      <c r="A28" s="1"/>
      <c r="B28" s="39"/>
      <c r="C28" s="37"/>
      <c r="D28" s="37"/>
      <c r="E28" s="37"/>
      <c r="F28" s="3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>
      <c r="A29" s="1"/>
      <c r="B29" s="39"/>
      <c r="C29" s="37"/>
      <c r="D29" s="37"/>
      <c r="E29" s="37"/>
      <c r="F29" s="3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35.5" customHeight="1">
      <c r="A30" s="1"/>
      <c r="B30" s="40"/>
      <c r="C30" s="41"/>
      <c r="D30" s="41"/>
      <c r="E30" s="41"/>
      <c r="F30" s="4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B13:F23" xr:uid="{2B360562-245C-4C98-81E2-F951B855A5EA}">
    <filterColumn colId="1">
      <customFilters>
        <customFilter operator="notEqual" val=" "/>
      </customFilters>
    </filterColumn>
    <filterColumn colId="3" showButton="0"/>
  </autoFilter>
  <mergeCells count="14">
    <mergeCell ref="B26:F26"/>
    <mergeCell ref="B27:F30"/>
    <mergeCell ref="E18:F18"/>
    <mergeCell ref="E19:F19"/>
    <mergeCell ref="E20:F20"/>
    <mergeCell ref="E21:F21"/>
    <mergeCell ref="E22:F22"/>
    <mergeCell ref="E23:F23"/>
    <mergeCell ref="B2:F2"/>
    <mergeCell ref="E13:F13"/>
    <mergeCell ref="E14:F14"/>
    <mergeCell ref="E15:F15"/>
    <mergeCell ref="E16:F16"/>
    <mergeCell ref="E17:F17"/>
  </mergeCells>
  <phoneticPr fontId="5"/>
  <dataValidations count="2">
    <dataValidation type="list" allowBlank="1" showErrorMessage="1" sqref="D6" xr:uid="{FF62DC60-667C-42BF-A5E1-6CFFAA00F1E0}">
      <formula1>"御中,様"</formula1>
    </dataValidation>
    <dataValidation type="list" allowBlank="1" sqref="E14:E23" xr:uid="{388ABAE4-BDAB-4277-943B-CCD705684405}">
      <formula1>"セット,シャツのみ,パンツのみ,ジャケットのみ"</formula1>
    </dataValidation>
  </dataValidations>
  <printOptions horizontalCentered="1"/>
  <pageMargins left="0.35" right="0.4" top="0.8" bottom="0.78749999999999998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Group Box 1">
              <controlPr defaultSize="0" autoFill="0" autoPict="0">
                <anchor moveWithCells="1">
                  <from>
                    <xdr:col>8</xdr:col>
                    <xdr:colOff>0</xdr:colOff>
                    <xdr:row>5</xdr:row>
                    <xdr:rowOff>257175</xdr:rowOff>
                  </from>
                  <to>
                    <xdr:col>10</xdr:col>
                    <xdr:colOff>0</xdr:colOff>
                    <xdr:row>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 macro="[1]!社印表示">
                <anchor moveWithCells="1">
                  <from>
                    <xdr:col>9</xdr:col>
                    <xdr:colOff>0</xdr:colOff>
                    <xdr:row>6</xdr:row>
                    <xdr:rowOff>0</xdr:rowOff>
                  </from>
                  <to>
                    <xdr:col>9</xdr:col>
                    <xdr:colOff>200025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Option Button 3">
              <controlPr defaultSize="0" autoFill="0" autoLine="0" autoPict="0" macro="[1]!社印非表示">
                <anchor moveWithCells="1">
                  <from>
                    <xdr:col>9</xdr:col>
                    <xdr:colOff>0</xdr:colOff>
                    <xdr:row>7</xdr:row>
                    <xdr:rowOff>0</xdr:rowOff>
                  </from>
                  <to>
                    <xdr:col>9</xdr:col>
                    <xdr:colOff>200025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Group Box 4">
              <controlPr defaultSize="0" autoFill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10</xdr:col>
                    <xdr:colOff>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Option Button 5">
              <controlPr defaultSize="0" autoFill="0" autoLine="0" autoPict="0" macro="[1]!納品書_金額なし.空白表示">
                <anchor moveWithCells="1">
                  <from>
                    <xdr:col>9</xdr:col>
                    <xdr:colOff>0</xdr:colOff>
                    <xdr:row>12</xdr:row>
                    <xdr:rowOff>0</xdr:rowOff>
                  </from>
                  <to>
                    <xdr:col>9</xdr:col>
                    <xdr:colOff>200025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Option Button 6">
              <controlPr defaultSize="0" autoFill="0" autoLine="0" autoPict="0" macro="[1]!納品書_金額なし.空白非表示">
                <anchor moveWithCells="1">
                  <from>
                    <xdr:col>9</xdr:col>
                    <xdr:colOff>0</xdr:colOff>
                    <xdr:row>13</xdr:row>
                    <xdr:rowOff>0</xdr:rowOff>
                  </from>
                  <to>
                    <xdr:col>9</xdr:col>
                    <xdr:colOff>200025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Button 7">
              <controlPr defaultSize="0" print="0" autoFill="0" autoPict="0" macro="[1]!納品書_金額なし.PDF保存_月">
                <anchor moveWithCells="1" sizeWithCells="1">
                  <from>
                    <xdr:col>8</xdr:col>
                    <xdr:colOff>0</xdr:colOff>
                    <xdr:row>1</xdr:row>
                    <xdr:rowOff>0</xdr:rowOff>
                  </from>
                  <to>
                    <xdr:col>10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Button 8">
              <controlPr defaultSize="0" print="0" autoFill="0" autoPict="0" macro="[1]!納品書_金額なし.PDF保存_日付">
                <anchor moveWithCells="1" sizeWithCells="1">
                  <from>
                    <xdr:col>10</xdr:col>
                    <xdr:colOff>142875</xdr:colOff>
                    <xdr:row>1</xdr:row>
                    <xdr:rowOff>0</xdr:rowOff>
                  </from>
                  <to>
                    <xdr:col>12</xdr:col>
                    <xdr:colOff>180975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Button 9">
              <controlPr defaultSize="0" print="0" autoFill="0" autoPict="0" macro="[1]!納品書_金額なし.PDF保存_入力">
                <anchor moveWithCells="1" sizeWithCells="1">
                  <from>
                    <xdr:col>10</xdr:col>
                    <xdr:colOff>142875</xdr:colOff>
                    <xdr:row>3</xdr:row>
                    <xdr:rowOff>123825</xdr:rowOff>
                  </from>
                  <to>
                    <xdr:col>12</xdr:col>
                    <xdr:colOff>180975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Button 10">
              <controlPr defaultSize="0" print="0" autoFill="0" autoPict="0" macro="[1]!納品書_金額なし.PDF保存_見積番号">
                <anchor moveWithCells="1" sizeWithCells="1">
                  <from>
                    <xdr:col>8</xdr:col>
                    <xdr:colOff>0</xdr:colOff>
                    <xdr:row>3</xdr:row>
                    <xdr:rowOff>123825</xdr:rowOff>
                  </from>
                  <to>
                    <xdr:col>10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納品書</vt:lpstr>
      <vt:lpstr>（例）</vt:lpstr>
      <vt:lpstr>'（例）'!Print_Area</vt:lpstr>
      <vt:lpstr>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PC-86</dc:creator>
  <cp:lastModifiedBy>PC-86</cp:lastModifiedBy>
  <dcterms:created xsi:type="dcterms:W3CDTF">2023-02-01T05:50:21Z</dcterms:created>
  <dcterms:modified xsi:type="dcterms:W3CDTF">2023-02-01T05:55:09Z</dcterms:modified>
</cp:coreProperties>
</file>